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codeName="ThisWorkbook"/>
  <xr:revisionPtr revIDLastSave="0" documentId="6_{D9CF7754-32D0-445E-83BE-6E744492C806}" xr6:coauthVersionLast="47" xr6:coauthVersionMax="47" xr10:uidLastSave="{00000000-0000-0000-0000-000000000000}"/>
  <bookViews>
    <workbookView xWindow="-108" yWindow="-108" windowWidth="23256" windowHeight="13896" tabRatio="800" activeTab="4" xr2:uid="{6DFE9B6E-30C8-4100-8BF6-4CB25C5C0414}"/>
  </bookViews>
  <sheets>
    <sheet name="Overview" sheetId="1" r:id="rId1"/>
    <sheet name="Data at a glance" sheetId="10" r:id="rId2"/>
    <sheet name="Data&gt;&gt;" sheetId="8" r:id="rId3"/>
    <sheet name="Demographics " sheetId="3" r:id="rId4"/>
    <sheet name="Education" sheetId="16" r:id="rId5"/>
    <sheet name="Labour Market" sheetId="17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10" l="1" a="1"/>
  <c r="E29" i="10" s="1"/>
  <c r="E39" i="10" a="1"/>
  <c r="E39" i="10" s="1"/>
  <c r="E35" i="10" a="1"/>
  <c r="E35" i="10" s="1"/>
  <c r="E36" i="10" a="1"/>
  <c r="E36" i="10" s="1"/>
  <c r="E37" i="10" a="1"/>
  <c r="E37" i="10" s="1"/>
  <c r="E38" i="10" a="1"/>
  <c r="E38" i="10" s="1"/>
  <c r="E40" i="10" a="1"/>
  <c r="E40" i="10" s="1"/>
  <c r="E34" i="10" a="1"/>
  <c r="E34" i="10" s="1"/>
  <c r="E22" i="10" a="1"/>
  <c r="E22" i="10" s="1"/>
  <c r="E23" i="10" a="1"/>
  <c r="E23" i="10" s="1"/>
  <c r="E24" i="10" a="1"/>
  <c r="E24" i="10" s="1"/>
  <c r="E25" i="10" a="1"/>
  <c r="E25" i="10" s="1"/>
  <c r="E26" i="10" a="1"/>
  <c r="E26" i="10" s="1"/>
  <c r="E27" i="10" a="1"/>
  <c r="E27" i="10" s="1"/>
  <c r="E28" i="10" a="1"/>
  <c r="E28" i="10" s="1"/>
  <c r="E21" i="10" a="1"/>
  <c r="E21" i="10" s="1"/>
  <c r="E8" i="10" a="1"/>
  <c r="E8" i="10" s="1"/>
  <c r="E9" i="10" a="1"/>
  <c r="E9" i="10" s="1"/>
  <c r="E10" i="10" a="1"/>
  <c r="E10" i="10" s="1"/>
  <c r="E11" i="10" a="1"/>
  <c r="E11" i="10" s="1"/>
  <c r="E12" i="10" a="1"/>
  <c r="E12" i="10" s="1"/>
  <c r="E13" i="10" a="1"/>
  <c r="E13" i="10" s="1"/>
  <c r="E14" i="10" a="1"/>
  <c r="E14" i="10" s="1"/>
  <c r="E15" i="10" a="1"/>
  <c r="E15" i="10" s="1"/>
  <c r="E16" i="10" a="1"/>
  <c r="E16" i="10" s="1"/>
  <c r="E7" i="10" a="1"/>
  <c r="E7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<sst xmlns="http://schemas.openxmlformats.org/spreadsheetml/2006/main" count="166" uniqueCount="67">
  <si>
    <t>Data at a glance</t>
  </si>
  <si>
    <t>Data&gt;&gt;</t>
  </si>
  <si>
    <t>Item</t>
    <phoneticPr fontId="5"/>
  </si>
  <si>
    <t xml:space="preserve">Unit </t>
  </si>
  <si>
    <t>Data</t>
    <phoneticPr fontId="5"/>
  </si>
  <si>
    <t>Source</t>
    <phoneticPr fontId="5"/>
  </si>
  <si>
    <t xml:space="preserve">IMF </t>
  </si>
  <si>
    <t>Overview</t>
  </si>
  <si>
    <t>Sheets</t>
  </si>
  <si>
    <t>Description</t>
  </si>
  <si>
    <t xml:space="preserve">Overview: </t>
  </si>
  <si>
    <t>The key indicators covered are the below (*In order of the worksheets)</t>
  </si>
  <si>
    <t xml:space="preserve">Population </t>
  </si>
  <si>
    <t>Mn</t>
  </si>
  <si>
    <t>World Bank</t>
  </si>
  <si>
    <t xml:space="preserve">Population growth rate </t>
  </si>
  <si>
    <t>%</t>
  </si>
  <si>
    <t>Urban population</t>
  </si>
  <si>
    <t xml:space="preserve">World Bank </t>
  </si>
  <si>
    <t xml:space="preserve">Urban population growth </t>
  </si>
  <si>
    <t>Rural population</t>
  </si>
  <si>
    <t xml:space="preserve">% of total population </t>
  </si>
  <si>
    <t xml:space="preserve">Annual % </t>
  </si>
  <si>
    <t xml:space="preserve">Demographics </t>
  </si>
  <si>
    <t xml:space="preserve">% gross </t>
  </si>
  <si>
    <t>UNESCO</t>
  </si>
  <si>
    <t>Education</t>
  </si>
  <si>
    <t xml:space="preserve">Labour market </t>
  </si>
  <si>
    <t xml:space="preserve">Labour force total </t>
  </si>
  <si>
    <t xml:space="preserve">Labor force participation </t>
  </si>
  <si>
    <t xml:space="preserve">Employment to population ratio </t>
  </si>
  <si>
    <t>15+, total population</t>
  </si>
  <si>
    <t xml:space="preserve">Unemployment rate </t>
  </si>
  <si>
    <t xml:space="preserve">% of total labor force </t>
  </si>
  <si>
    <t xml:space="preserve">Unemployment, youth total </t>
  </si>
  <si>
    <t>% of total labour force (15-24)</t>
  </si>
  <si>
    <t>Demographics</t>
  </si>
  <si>
    <t>Labour Market</t>
  </si>
  <si>
    <t xml:space="preserve">Public universities </t>
  </si>
  <si>
    <t xml:space="preserve">Number </t>
  </si>
  <si>
    <t>Private universities</t>
  </si>
  <si>
    <t xml:space="preserve">Population density </t>
  </si>
  <si>
    <t xml:space="preserve">People per sq.km of land area </t>
  </si>
  <si>
    <t>Rural population growth</t>
  </si>
  <si>
    <t xml:space="preserve">Life expectancy at birth, total </t>
  </si>
  <si>
    <t>Years</t>
  </si>
  <si>
    <t>Population, men</t>
  </si>
  <si>
    <t xml:space="preserve">Population, women </t>
  </si>
  <si>
    <t xml:space="preserve">Expenditure for the Education Sector </t>
  </si>
  <si>
    <t xml:space="preserve">KSh Million </t>
  </si>
  <si>
    <t xml:space="preserve">Enrollment in Primary &amp; Junior School </t>
  </si>
  <si>
    <t xml:space="preserve">Enrollment in Secondary Schools </t>
  </si>
  <si>
    <t>Enrollment in Technical and Vocational Education and Training Institutions (TVETs)</t>
  </si>
  <si>
    <t xml:space="preserve">School enrollment, primary </t>
  </si>
  <si>
    <t xml:space="preserve">Nominal gross monthly minimum wage by currency - Annual </t>
  </si>
  <si>
    <t xml:space="preserve">ILO </t>
  </si>
  <si>
    <t xml:space="preserve">World Bank </t>
    <phoneticPr fontId="5"/>
  </si>
  <si>
    <t>Enrollment in Universities</t>
    <phoneticPr fontId="5"/>
  </si>
  <si>
    <t>Real average earnings change</t>
    <phoneticPr fontId="5"/>
  </si>
  <si>
    <t xml:space="preserve">KSh </t>
  </si>
  <si>
    <t xml:space="preserve">Adult literacy rate </t>
  </si>
  <si>
    <t xml:space="preserve">DEMOGRAPHIC DATA </t>
  </si>
  <si>
    <t xml:space="preserve">This Excel file contains recent, credible demographic data on Kenya,organized for a clear and structured overview </t>
  </si>
  <si>
    <t>Real average earnings change</t>
  </si>
  <si>
    <t>KNBS*</t>
  </si>
  <si>
    <t>KNBS *</t>
  </si>
  <si>
    <t>*KNBS - Economic Survey report of each year used as data source (latest report [2025])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</si>
</sst>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%"/>
    <numFmt numFmtId="165" formatCode="0.0000"/>
    <numFmt numFmtId="166" formatCode="#,##0.0"/>
    <numFmt numFmtId="167" formatCode="#,##0.0_);\(#,##0.0\)"/>
  </numFmts>
  <fonts count="25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theme="1"/>
      <name val="Arial"/>
      <family val="2"/>
    </font>
    <font>
      <b/>
      <sz val="13"/>
      <name val="Aptos Narrow"/>
      <family val="2"/>
      <scheme val="minor"/>
    </font>
    <font>
      <sz val="8"/>
      <name val="Aptos Narrow"/>
      <family val="2"/>
      <scheme val="minor"/>
    </font>
    <font>
      <sz val="6"/>
      <name val="Aptos Narrow"/>
      <family val="3"/>
      <charset val="128"/>
      <scheme val="minor"/>
    </font>
    <font>
      <sz val="11"/>
      <color indexed="8"/>
      <name val="Calibri"/>
      <family val="2"/>
    </font>
    <font>
      <sz val="10"/>
      <color rgb="FFFCD8D8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25"/>
      <color theme="0"/>
      <name val="Arial"/>
      <family val="2"/>
    </font>
    <font>
      <sz val="11"/>
      <color theme="10"/>
      <name val="Arial"/>
      <family val="2"/>
    </font>
    <font>
      <b/>
      <sz val="12"/>
      <color theme="0"/>
      <name val="Arial"/>
      <family val="2"/>
    </font>
    <font>
      <b/>
      <u/>
      <sz val="11"/>
      <color rgb="FF0070C0"/>
      <name val="Arial"/>
      <family val="2"/>
    </font>
    <font>
      <u/>
      <sz val="11"/>
      <color rgb="FF0070C0"/>
      <name val="Arial"/>
      <family val="2"/>
    </font>
    <font>
      <sz val="11"/>
      <color rgb="FF0070C0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u/>
      <sz val="12"/>
      <color theme="0"/>
      <name val="Arial"/>
      <family val="2"/>
    </font>
    <font>
      <sz val="11"/>
      <color rgb="FF000000"/>
      <name val="Arial"/>
      <family val="2"/>
    </font>
    <font>
      <sz val="11"/>
      <color theme="1"/>
      <name val="Aptos Narrow"/>
      <family val="2"/>
      <scheme val="minor"/>
    </font>
    <font>
      <sz val="10"/>
      <color theme="0"/>
      <name val="Arial"/>
      <family val="2"/>
    </font>
    <font>
      <u/>
      <sz val="10"/>
      <color theme="10"/>
      <name val="Aptos Narrow"/>
      <family val="2"/>
      <scheme val="minor"/>
    </font>
    <font>
      <sz val="10"/>
      <color rgb="FF000000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B2129"/>
        <bgColor indexed="64"/>
      </patternFill>
    </fill>
    <fill>
      <patternFill patternType="solid">
        <fgColor rgb="FF231F20"/>
        <bgColor indexed="64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 style="medium">
        <color theme="0" tint="-0.34998626667073579"/>
      </left>
      <right style="thin">
        <color theme="0" tint="-0.24994659260841701"/>
      </right>
      <top style="medium">
        <color theme="0" tint="-0.34998626667073579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34998626667073579"/>
      </right>
      <top style="medium">
        <color theme="0" tint="-0.34998626667073579"/>
      </top>
      <bottom style="thin">
        <color theme="0" tint="-0.24994659260841701"/>
      </bottom>
      <diagonal/>
    </border>
    <border>
      <left style="medium">
        <color theme="0" tint="-0.34998626667073579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 style="thin">
        <color theme="0" tint="-0.24994659260841701"/>
      </right>
      <top style="thin">
        <color theme="0" tint="-0.24994659260841701"/>
      </top>
      <bottom style="medium">
        <color theme="0" tint="-0.34998626667073579"/>
      </bottom>
      <diagonal/>
    </border>
    <border>
      <left style="thin">
        <color theme="0" tint="-0.24994659260841701"/>
      </left>
      <right style="medium">
        <color theme="0" tint="-0.34998626667073579"/>
      </right>
      <top style="thin">
        <color theme="0" tint="-0.24994659260841701"/>
      </top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34998626667073579"/>
      </top>
      <bottom style="thin">
        <color theme="0" tint="-0.14996795556505021"/>
      </bottom>
      <diagonal/>
    </border>
    <border>
      <left style="thin">
        <color theme="0" tint="-0.24994659260841701"/>
      </left>
      <right style="medium">
        <color theme="0" tint="-0.34998626667073579"/>
      </right>
      <top style="medium">
        <color theme="0" tint="-0.34998626667073579"/>
      </top>
      <bottom style="thin">
        <color theme="0" tint="-0.14996795556505021"/>
      </bottom>
      <diagonal/>
    </border>
    <border>
      <left style="medium">
        <color theme="0" tint="-0.34998626667073579"/>
      </left>
      <right style="thin">
        <color theme="0" tint="-0.2499465926084170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 style="medium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24994659260841701"/>
      </right>
      <top style="medium">
        <color theme="0" tint="-0.34998626667073579"/>
      </top>
      <bottom style="thin">
        <color theme="0" tint="-0.14996795556505021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thin">
        <color theme="0" tint="-0.14996795556505021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thin">
        <color theme="0" tint="-0.14996795556505021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theme="0" tint="-0.14996795556505021"/>
      </top>
      <bottom style="dotted">
        <color indexed="64"/>
      </bottom>
      <diagonal/>
    </border>
    <border>
      <left/>
      <right style="medium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34998626667073579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34998626667073579"/>
      </right>
      <top style="dotted">
        <color indexed="64"/>
      </top>
      <bottom style="dotted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14999847407452621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thin">
        <color theme="0" tint="-0.14996795556505021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14996795556505021"/>
      </top>
      <bottom style="dotted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14996795556505021"/>
      </top>
      <bottom style="thin">
        <color theme="0" tint="-0.14999847407452621"/>
      </bottom>
      <diagonal/>
    </border>
    <border>
      <left/>
      <right style="medium">
        <color theme="0" tint="-0.34998626667073579"/>
      </right>
      <top/>
      <bottom style="thin">
        <color theme="0" tint="-0.149967955565050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34998626667073579"/>
      </right>
      <top style="thin">
        <color theme="0" tint="-0.14999847407452621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14996795556505021"/>
      </top>
      <bottom style="thin">
        <color theme="0" tint="-0.14999847407452621"/>
      </bottom>
      <diagonal/>
    </border>
    <border>
      <left/>
      <right/>
      <top style="dotted">
        <color indexed="64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thin">
        <color theme="0" tint="-0.24994659260841701"/>
      </right>
      <top style="thin">
        <color theme="0" tint="-0.14996795556505021"/>
      </top>
      <bottom style="thin">
        <color theme="0" tint="-0.14999847407452621"/>
      </bottom>
      <diagonal/>
    </border>
    <border>
      <left/>
      <right style="thin">
        <color theme="0" tint="-0.2499465926084170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24994659260841701"/>
      </right>
      <top/>
      <bottom style="thin">
        <color theme="0" tint="-0.14999847407452621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theme="0" tint="-0.14999847407452621"/>
      </top>
      <bottom style="medium">
        <color theme="0" tint="-0.34998626667073579"/>
      </bottom>
      <diagonal/>
    </border>
    <border>
      <left style="thin">
        <color theme="0" tint="-0.24994659260841701"/>
      </left>
      <right style="medium">
        <color theme="0" tint="-0.34998626667073579"/>
      </right>
      <top style="thin">
        <color theme="0" tint="-0.14996795556505021"/>
      </top>
      <bottom style="medium">
        <color theme="0" tint="-0.34998626667073579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3" fillId="0" borderId="0" applyNumberFormat="0" applyAlignment="0" applyProtection="0"/>
    <xf numFmtId="0" fontId="6" fillId="0" borderId="0" applyFill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</cellStyleXfs>
  <cellXfs count="108">
    <xf numFmtId="0" fontId="0" fillId="0" borderId="0" xfId="0"/>
    <xf numFmtId="0" fontId="2" fillId="3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10" fillId="3" borderId="0" xfId="0" applyFont="1" applyFill="1" applyAlignment="1">
      <alignment horizontal="left" vertical="center" indent="45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9" fillId="0" borderId="0" xfId="1" applyFont="1" applyFill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14" fillId="0" borderId="3" xfId="1" applyFont="1" applyFill="1" applyBorder="1" applyAlignment="1">
      <alignment vertical="center" wrapText="1"/>
    </xf>
    <xf numFmtId="0" fontId="11" fillId="0" borderId="4" xfId="1" applyFont="1" applyFill="1" applyBorder="1" applyAlignment="1">
      <alignment vertical="center" wrapText="1"/>
    </xf>
    <xf numFmtId="0" fontId="13" fillId="0" borderId="3" xfId="1" applyFont="1" applyFill="1" applyBorder="1" applyAlignment="1">
      <alignment vertical="center" wrapText="1"/>
    </xf>
    <xf numFmtId="0" fontId="11" fillId="0" borderId="4" xfId="1" applyFont="1" applyFill="1" applyBorder="1" applyAlignment="1">
      <alignment horizontal="left" vertical="center" wrapText="1"/>
    </xf>
    <xf numFmtId="0" fontId="14" fillId="0" borderId="3" xfId="1" applyFont="1" applyFill="1" applyBorder="1" applyAlignment="1">
      <alignment horizontal="left" vertical="center" wrapText="1" indent="1"/>
    </xf>
    <xf numFmtId="0" fontId="15" fillId="0" borderId="5" xfId="0" applyFont="1" applyBorder="1" applyAlignment="1">
      <alignment horizontal="left" vertical="center" wrapText="1" indent="1"/>
    </xf>
    <xf numFmtId="0" fontId="2" fillId="0" borderId="0" xfId="0" applyFont="1"/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/>
    <xf numFmtId="0" fontId="9" fillId="0" borderId="0" xfId="1" applyFont="1" applyBorder="1"/>
    <xf numFmtId="10" fontId="8" fillId="0" borderId="0" xfId="0" applyNumberFormat="1" applyFont="1"/>
    <xf numFmtId="3" fontId="8" fillId="0" borderId="0" xfId="0" applyNumberFormat="1" applyFont="1"/>
    <xf numFmtId="0" fontId="2" fillId="3" borderId="0" xfId="0" applyFont="1" applyFill="1" applyAlignment="1">
      <alignment wrapText="1"/>
    </xf>
    <xf numFmtId="0" fontId="8" fillId="0" borderId="0" xfId="0" applyFont="1" applyAlignment="1">
      <alignment horizontal="center" vertical="center"/>
    </xf>
    <xf numFmtId="0" fontId="12" fillId="3" borderId="7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7" fillId="4" borderId="0" xfId="0" applyFont="1" applyFill="1"/>
    <xf numFmtId="0" fontId="8" fillId="0" borderId="0" xfId="0" applyFont="1" applyAlignment="1">
      <alignment vertical="top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top"/>
    </xf>
    <xf numFmtId="0" fontId="21" fillId="4" borderId="0" xfId="0" applyFont="1" applyFill="1"/>
    <xf numFmtId="0" fontId="1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14" fontId="21" fillId="4" borderId="0" xfId="0" applyNumberFormat="1" applyFont="1" applyFill="1"/>
    <xf numFmtId="14" fontId="8" fillId="0" borderId="0" xfId="0" applyNumberFormat="1" applyFont="1"/>
    <xf numFmtId="14" fontId="8" fillId="0" borderId="6" xfId="0" applyNumberFormat="1" applyFont="1" applyBorder="1" applyAlignment="1">
      <alignment vertical="center" wrapText="1"/>
    </xf>
    <xf numFmtId="0" fontId="2" fillId="0" borderId="15" xfId="0" applyFont="1" applyBorder="1"/>
    <xf numFmtId="0" fontId="1" fillId="0" borderId="15" xfId="1" applyBorder="1"/>
    <xf numFmtId="0" fontId="2" fillId="0" borderId="16" xfId="0" applyFont="1" applyBorder="1"/>
    <xf numFmtId="165" fontId="1" fillId="0" borderId="16" xfId="1" applyNumberFormat="1" applyBorder="1"/>
    <xf numFmtId="4" fontId="0" fillId="0" borderId="16" xfId="0" applyNumberFormat="1" applyBorder="1"/>
    <xf numFmtId="3" fontId="0" fillId="0" borderId="15" xfId="0" applyNumberFormat="1" applyBorder="1"/>
    <xf numFmtId="10" fontId="19" fillId="0" borderId="0" xfId="4" applyNumberFormat="1" applyFont="1" applyFill="1" applyBorder="1" applyAlignment="1">
      <alignment vertical="top" wrapText="1"/>
    </xf>
    <xf numFmtId="10" fontId="8" fillId="0" borderId="0" xfId="0" applyNumberFormat="1" applyFont="1" applyAlignment="1">
      <alignment vertical="top" wrapText="1"/>
    </xf>
    <xf numFmtId="4" fontId="8" fillId="0" borderId="0" xfId="0" applyNumberFormat="1" applyFont="1" applyAlignment="1">
      <alignment vertical="top" wrapText="1"/>
    </xf>
    <xf numFmtId="3" fontId="8" fillId="0" borderId="0" xfId="0" applyNumberFormat="1" applyFont="1" applyAlignment="1">
      <alignment vertical="top" wrapText="1"/>
    </xf>
    <xf numFmtId="0" fontId="18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3" fontId="0" fillId="0" borderId="16" xfId="0" applyNumberFormat="1" applyBorder="1"/>
    <xf numFmtId="0" fontId="0" fillId="0" borderId="15" xfId="0" applyBorder="1"/>
    <xf numFmtId="2" fontId="0" fillId="0" borderId="0" xfId="0" applyNumberFormat="1"/>
    <xf numFmtId="0" fontId="22" fillId="0" borderId="0" xfId="1" applyFont="1"/>
    <xf numFmtId="3" fontId="8" fillId="0" borderId="10" xfId="0" applyNumberFormat="1" applyFont="1" applyBorder="1" applyAlignment="1">
      <alignment vertical="top" wrapText="1"/>
    </xf>
    <xf numFmtId="10" fontId="8" fillId="0" borderId="10" xfId="4" applyNumberFormat="1" applyFont="1" applyBorder="1" applyAlignment="1">
      <alignment vertical="top" wrapText="1"/>
    </xf>
    <xf numFmtId="2" fontId="8" fillId="0" borderId="10" xfId="0" applyNumberFormat="1" applyFont="1" applyBorder="1" applyAlignment="1">
      <alignment vertical="top" wrapText="1"/>
    </xf>
    <xf numFmtId="2" fontId="8" fillId="0" borderId="0" xfId="0" applyNumberFormat="1" applyFont="1" applyAlignment="1">
      <alignment vertical="top" wrapText="1"/>
    </xf>
    <xf numFmtId="3" fontId="8" fillId="0" borderId="17" xfId="0" applyNumberFormat="1" applyFont="1" applyBorder="1" applyAlignment="1">
      <alignment vertical="top" wrapText="1"/>
    </xf>
    <xf numFmtId="10" fontId="8" fillId="0" borderId="17" xfId="4" applyNumberFormat="1" applyFont="1" applyBorder="1" applyAlignment="1">
      <alignment vertical="top" wrapText="1"/>
    </xf>
    <xf numFmtId="0" fontId="8" fillId="0" borderId="15" xfId="0" applyFont="1" applyBorder="1" applyAlignment="1">
      <alignment vertical="top" wrapText="1"/>
    </xf>
    <xf numFmtId="3" fontId="8" fillId="0" borderId="22" xfId="0" applyNumberFormat="1" applyFont="1" applyBorder="1" applyAlignment="1">
      <alignment vertical="top" wrapText="1"/>
    </xf>
    <xf numFmtId="0" fontId="2" fillId="0" borderId="24" xfId="0" applyFont="1" applyBorder="1"/>
    <xf numFmtId="10" fontId="8" fillId="0" borderId="25" xfId="4" applyNumberFormat="1" applyFont="1" applyBorder="1" applyAlignment="1">
      <alignment vertical="top" wrapText="1"/>
    </xf>
    <xf numFmtId="0" fontId="2" fillId="0" borderId="26" xfId="0" applyFont="1" applyBorder="1"/>
    <xf numFmtId="0" fontId="2" fillId="0" borderId="19" xfId="0" applyFont="1" applyBorder="1"/>
    <xf numFmtId="0" fontId="2" fillId="0" borderId="27" xfId="0" applyFont="1" applyBorder="1"/>
    <xf numFmtId="10" fontId="8" fillId="0" borderId="28" xfId="4" applyNumberFormat="1" applyFont="1" applyBorder="1" applyAlignment="1">
      <alignment vertical="top" wrapText="1"/>
    </xf>
    <xf numFmtId="10" fontId="8" fillId="0" borderId="0" xfId="4" applyNumberFormat="1" applyFont="1" applyBorder="1" applyAlignment="1">
      <alignment vertical="top" wrapText="1"/>
    </xf>
    <xf numFmtId="10" fontId="8" fillId="0" borderId="30" xfId="4" applyNumberFormat="1" applyFont="1" applyBorder="1" applyAlignment="1">
      <alignment vertical="top" wrapText="1"/>
    </xf>
    <xf numFmtId="0" fontId="2" fillId="0" borderId="31" xfId="0" applyFont="1" applyBorder="1"/>
    <xf numFmtId="0" fontId="2" fillId="0" borderId="32" xfId="0" applyFont="1" applyBorder="1"/>
    <xf numFmtId="0" fontId="2" fillId="0" borderId="33" xfId="0" applyFont="1" applyBorder="1"/>
    <xf numFmtId="0" fontId="2" fillId="0" borderId="34" xfId="0" applyFont="1" applyBorder="1"/>
    <xf numFmtId="0" fontId="2" fillId="0" borderId="35" xfId="0" applyFont="1" applyBorder="1"/>
    <xf numFmtId="43" fontId="8" fillId="0" borderId="36" xfId="5" applyFont="1" applyBorder="1" applyAlignment="1">
      <alignment vertical="top" wrapText="1"/>
    </xf>
    <xf numFmtId="3" fontId="2" fillId="0" borderId="18" xfId="0" applyNumberFormat="1" applyFont="1" applyBorder="1" applyAlignment="1">
      <alignment vertical="top" wrapText="1"/>
    </xf>
    <xf numFmtId="10" fontId="2" fillId="0" borderId="18" xfId="4" applyNumberFormat="1" applyFont="1" applyBorder="1" applyAlignment="1">
      <alignment vertical="top" wrapText="1"/>
    </xf>
    <xf numFmtId="10" fontId="23" fillId="0" borderId="21" xfId="4" applyNumberFormat="1" applyFont="1" applyFill="1" applyBorder="1" applyAlignment="1">
      <alignment vertical="top" wrapText="1"/>
    </xf>
    <xf numFmtId="9" fontId="0" fillId="0" borderId="15" xfId="0" applyNumberFormat="1" applyBorder="1"/>
    <xf numFmtId="166" fontId="0" fillId="0" borderId="15" xfId="0" applyNumberFormat="1" applyBorder="1"/>
    <xf numFmtId="3" fontId="0" fillId="0" borderId="0" xfId="0" applyNumberFormat="1"/>
    <xf numFmtId="164" fontId="0" fillId="0" borderId="16" xfId="0" applyNumberFormat="1" applyBorder="1"/>
    <xf numFmtId="0" fontId="12" fillId="3" borderId="12" xfId="0" applyFont="1" applyFill="1" applyBorder="1" applyAlignment="1">
      <alignment horizontal="center" vertical="center"/>
    </xf>
    <xf numFmtId="0" fontId="2" fillId="0" borderId="23" xfId="0" applyFont="1" applyBorder="1"/>
    <xf numFmtId="0" fontId="2" fillId="0" borderId="20" xfId="0" applyFont="1" applyBorder="1"/>
    <xf numFmtId="0" fontId="2" fillId="0" borderId="14" xfId="0" applyFont="1" applyBorder="1"/>
    <xf numFmtId="0" fontId="2" fillId="0" borderId="15" xfId="0" applyFont="1" applyBorder="1" applyAlignment="1">
      <alignment horizontal="left" vertical="center"/>
    </xf>
    <xf numFmtId="0" fontId="8" fillId="0" borderId="29" xfId="0" applyFont="1" applyBorder="1"/>
    <xf numFmtId="0" fontId="8" fillId="0" borderId="0" xfId="0" applyFont="1" applyAlignment="1">
      <alignment horizontal="center" vertical="top"/>
    </xf>
    <xf numFmtId="0" fontId="1" fillId="0" borderId="15" xfId="1" applyFill="1" applyBorder="1"/>
    <xf numFmtId="0" fontId="24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10" fontId="8" fillId="0" borderId="0" xfId="4" applyNumberFormat="1" applyFont="1" applyFill="1" applyBorder="1" applyAlignment="1">
      <alignment vertical="top" wrapText="1"/>
    </xf>
    <xf numFmtId="0" fontId="8" fillId="0" borderId="0" xfId="4" applyNumberFormat="1" applyFont="1" applyFill="1" applyBorder="1" applyAlignment="1">
      <alignment vertical="top" wrapText="1"/>
    </xf>
    <xf numFmtId="167" fontId="2" fillId="0" borderId="0" xfId="0" applyNumberFormat="1" applyFont="1"/>
    <xf numFmtId="0" fontId="1" fillId="0" borderId="3" xfId="1" applyFill="1" applyBorder="1" applyAlignment="1">
      <alignment horizontal="left" vertical="center" wrapText="1" indent="1"/>
    </xf>
    <xf numFmtId="0" fontId="1" fillId="0" borderId="0" xfId="1"/>
  </cellXfs>
  <cellStyles count="6">
    <cellStyle name="Comma" xfId="5" builtinId="3"/>
    <cellStyle name="Heading 1 2" xfId="2" xr:uid="{1040926A-0BD8-4BBD-8870-8B5DB85CEBE7}"/>
    <cellStyle name="Hyperlink" xfId="1" builtinId="8"/>
    <cellStyle name="Normal" xfId="0" builtinId="0"/>
    <cellStyle name="Normal 2" xfId="3" xr:uid="{EBD7C08A-F405-41C9-BD66-65A6B9C4F885}"/>
    <cellStyle name="Percent" xfId="4" builtinId="5"/>
  </cellStyles>
  <dxfs count="0"/>
  <tableStyles count="0" defaultTableStyle="TableStyleMedium2" defaultPivotStyle="PivotStyleLight16"/>
  <colors>
    <mruColors>
      <color rgb="FFFCD8D8"/>
      <color rgb="FF116F39"/>
      <color rgb="FFDB2129"/>
      <color rgb="FF231F20"/>
      <color rgb="FFEE1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2</xdr:col>
      <xdr:colOff>784412</xdr:colOff>
      <xdr:row>0</xdr:row>
      <xdr:rowOff>669496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DE59F3B-CAEE-D354-041C-4D4BEFB18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344893" cy="6358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61696</xdr:colOff>
      <xdr:row>0</xdr:row>
      <xdr:rowOff>33618</xdr:rowOff>
    </xdr:from>
    <xdr:to>
      <xdr:col>2</xdr:col>
      <xdr:colOff>439271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6F62DB-CC66-4450-A151-BC1A41433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6" y="33618"/>
          <a:ext cx="3282140" cy="6358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2</xdr:col>
      <xdr:colOff>956310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C35DF7-21FA-477A-B6FB-EFF9187BC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072030" cy="6358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1</xdr:col>
      <xdr:colOff>2952750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970640-B79A-4C80-AAF3-ACEBACD9F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073935" cy="63587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61695</xdr:colOff>
      <xdr:row>0</xdr:row>
      <xdr:rowOff>33618</xdr:rowOff>
    </xdr:from>
    <xdr:to>
      <xdr:col>1</xdr:col>
      <xdr:colOff>2952750</xdr:colOff>
      <xdr:row>0</xdr:row>
      <xdr:rowOff>669496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F88E04-1A56-4701-A8DF-30E126FB2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95" y="33618"/>
          <a:ext cx="3073935" cy="6358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data.worldbank.org/indicator/SP.DYN.LE00.IN?locations=KE" TargetMode="External"/><Relationship Id="rId3" Type="http://schemas.openxmlformats.org/officeDocument/2006/relationships/hyperlink" Target="https://data.worldbank.org/indicator/SP.URB.TOTL.IN.ZS?locations=KE" TargetMode="External"/><Relationship Id="rId7" Type="http://schemas.openxmlformats.org/officeDocument/2006/relationships/hyperlink" Target="https://data.worldbank.org/indicator/EN.POP.DNST?locations=KE&amp;utm" TargetMode="External"/><Relationship Id="rId12" Type="http://schemas.openxmlformats.org/officeDocument/2006/relationships/drawing" Target="../drawings/drawing3.xml"/><Relationship Id="rId2" Type="http://schemas.openxmlformats.org/officeDocument/2006/relationships/hyperlink" Target="https://data.worldbank.org/indicator/SP.POP.GROW?locations=KE" TargetMode="External"/><Relationship Id="rId1" Type="http://schemas.openxmlformats.org/officeDocument/2006/relationships/hyperlink" Target="https://data.worldbank.org/indicator/SP.POP.TOTL?locations=KE" TargetMode="External"/><Relationship Id="rId6" Type="http://schemas.openxmlformats.org/officeDocument/2006/relationships/hyperlink" Target="https://data.worldbank.org/indicator/SP.RUR.TOTL.ZG?locations=KE" TargetMode="External"/><Relationship Id="rId11" Type="http://schemas.openxmlformats.org/officeDocument/2006/relationships/printerSettings" Target="../printerSettings/printerSettings4.bin"/><Relationship Id="rId5" Type="http://schemas.openxmlformats.org/officeDocument/2006/relationships/hyperlink" Target="https://data.worldbank.org/indicator/SP.RUR.TOTL.ZS?locations=KE" TargetMode="External"/><Relationship Id="rId10" Type="http://schemas.openxmlformats.org/officeDocument/2006/relationships/hyperlink" Target="https://data.worldbank.org/indicator/SP.POP.TOTL.FE.ZS?locations=KE" TargetMode="External"/><Relationship Id="rId4" Type="http://schemas.openxmlformats.org/officeDocument/2006/relationships/hyperlink" Target="https://data.worldbank.org/indicator/SP.URB.GROW?locations=KE" TargetMode="External"/><Relationship Id="rId9" Type="http://schemas.openxmlformats.org/officeDocument/2006/relationships/hyperlink" Target="https://data.worldbank.org/indicator/SP.POP.TOTL.MA.ZS?locations=KE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nbs.or.ke/wp-content/uploads/2025/05/2025-Economic-Survey.pdf" TargetMode="External"/><Relationship Id="rId3" Type="http://schemas.openxmlformats.org/officeDocument/2006/relationships/hyperlink" Target="https://www.knbs.or.ke/wp-content/uploads/2025/05/2025-Economic-Survey.pdf" TargetMode="External"/><Relationship Id="rId7" Type="http://schemas.openxmlformats.org/officeDocument/2006/relationships/hyperlink" Target="https://www.knbs.or.ke/wp-content/uploads/2025/05/2025-Economic-Survey.pdf" TargetMode="External"/><Relationship Id="rId12" Type="http://schemas.openxmlformats.org/officeDocument/2006/relationships/drawing" Target="../drawings/drawing4.xml"/><Relationship Id="rId2" Type="http://schemas.openxmlformats.org/officeDocument/2006/relationships/hyperlink" Target="https://data.worldbank.org/indicator/SE.PRM.ENRR?locations=KE" TargetMode="External"/><Relationship Id="rId1" Type="http://schemas.openxmlformats.org/officeDocument/2006/relationships/hyperlink" Target="https://databrowser.uis.unesco.org/view" TargetMode="External"/><Relationship Id="rId6" Type="http://schemas.openxmlformats.org/officeDocument/2006/relationships/hyperlink" Target="https://www.knbs.or.ke/wp-content/uploads/2025/05/2025-Economic-Survey.pdf" TargetMode="External"/><Relationship Id="rId11" Type="http://schemas.openxmlformats.org/officeDocument/2006/relationships/printerSettings" Target="../printerSettings/printerSettings5.bin"/><Relationship Id="rId5" Type="http://schemas.openxmlformats.org/officeDocument/2006/relationships/hyperlink" Target="https://www.knbs.or.ke/wp-content/uploads/2025/05/2025-Economic-Survey.pdf" TargetMode="External"/><Relationship Id="rId10" Type="http://schemas.openxmlformats.org/officeDocument/2006/relationships/hyperlink" Target="https://www.knbs.or.ke/wp-content/uploads/2025/05/2025-Economic-Survey.pdf" TargetMode="External"/><Relationship Id="rId4" Type="http://schemas.openxmlformats.org/officeDocument/2006/relationships/hyperlink" Target="https://www.knbs.or.ke/wp-content/uploads/2025/05/2025-Economic-Survey.pdf" TargetMode="External"/><Relationship Id="rId9" Type="http://schemas.openxmlformats.org/officeDocument/2006/relationships/hyperlink" Target="https://www.knbs.or.ke/wp-content/uploads/2025/05/2025-Economic-Survey.pdf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nbs.or.ke/wp-content/uploads/2025/05/2025-Economic-Survey.pdf" TargetMode="External"/><Relationship Id="rId3" Type="http://schemas.openxmlformats.org/officeDocument/2006/relationships/hyperlink" Target="https://data.worldbank.org/indicator/SL.EMP.TOTL.SP.ZS?locations=KE" TargetMode="External"/><Relationship Id="rId7" Type="http://schemas.openxmlformats.org/officeDocument/2006/relationships/hyperlink" Target="https://rshiny.ilo.org/dataexplorer57/?lang=en&amp;segment=indicator&amp;id=EAR_4MMN_CUR_NB_A&amp;ref_area=KEN" TargetMode="External"/><Relationship Id="rId2" Type="http://schemas.openxmlformats.org/officeDocument/2006/relationships/hyperlink" Target="https://data.worldbank.org/indicator/SL.TLF.CACT.ZS?locations=KE" TargetMode="External"/><Relationship Id="rId1" Type="http://schemas.openxmlformats.org/officeDocument/2006/relationships/hyperlink" Target="https://data.worldbank.org/indicator/SL.TLF.TOTL.IN?locations=KE" TargetMode="External"/><Relationship Id="rId6" Type="http://schemas.openxmlformats.org/officeDocument/2006/relationships/hyperlink" Target="https://www.knbs.or.ke/wp-content/uploads/2025/05/2025-Economic-Survey.pdf" TargetMode="External"/><Relationship Id="rId5" Type="http://schemas.openxmlformats.org/officeDocument/2006/relationships/hyperlink" Target="https://data.worldbank.org/indicator/SL.UEM.1524.ZS?locations=KE" TargetMode="External"/><Relationship Id="rId10" Type="http://schemas.openxmlformats.org/officeDocument/2006/relationships/drawing" Target="../drawings/drawing5.xml"/><Relationship Id="rId4" Type="http://schemas.openxmlformats.org/officeDocument/2006/relationships/hyperlink" Target="https://data.worldbank.org/indicator/SL.UEM.TOTL.ZS?locations=KE" TargetMode="External"/><Relationship Id="rId9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E8F70-3EA1-48C5-843A-CD0BDCB6F13A}">
  <sheetPr codeName="Sheet1"/>
  <dimension ref="A1:L30"/>
  <sheetViews>
    <sheetView showGridLines="0" zoomScale="85" zoomScaleNormal="85" workbookViewId="0">
      <pane ySplit="7" topLeftCell="A8" activePane="bottomLeft" state="frozen"/>
      <selection activeCell="E21" sqref="E20:E21"/>
      <selection pane="bottomLeft" activeCell="A46" sqref="A46"/>
    </sheetView>
  </sheetViews>
  <sheetFormatPr defaultColWidth="0" defaultRowHeight="20.100000000000001" customHeight="1" x14ac:dyDescent="0.3"/>
  <cols>
    <col min="1" max="1" width="2.6640625" style="8" customWidth="1"/>
    <col min="2" max="2" width="36.6640625" style="8" customWidth="1"/>
    <col min="3" max="3" width="98" style="8" customWidth="1"/>
    <col min="4" max="11" width="8.88671875" style="8" customWidth="1"/>
    <col min="12" max="12" width="2.6640625" style="8" customWidth="1"/>
    <col min="13" max="16384" width="8.88671875" style="8" hidden="1"/>
  </cols>
  <sheetData>
    <row r="1" spans="1:11" s="20" customFormat="1" ht="54.9" customHeight="1" x14ac:dyDescent="0.25">
      <c r="A1" s="1"/>
      <c r="B1" s="4" t="s">
        <v>7</v>
      </c>
      <c r="C1" s="1"/>
      <c r="D1" s="1"/>
      <c r="E1" s="1"/>
      <c r="F1" s="1"/>
      <c r="G1" s="1"/>
      <c r="H1" s="1"/>
      <c r="I1" s="1"/>
      <c r="J1" s="1"/>
      <c r="K1" s="1"/>
    </row>
    <row r="2" spans="1:11" s="20" customFormat="1" ht="3.9" customHeight="1" x14ac:dyDescent="0.25">
      <c r="A2" s="3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1" s="5" customFormat="1" ht="13.2" x14ac:dyDescent="0.25"/>
    <row r="4" spans="1:11" s="21" customFormat="1" ht="20.100000000000001" customHeight="1" x14ac:dyDescent="0.3">
      <c r="B4" s="23" t="s">
        <v>61</v>
      </c>
      <c r="C4" s="24"/>
      <c r="D4" s="22"/>
      <c r="E4" s="22"/>
      <c r="F4" s="22"/>
      <c r="G4" s="22"/>
      <c r="H4" s="22"/>
      <c r="I4" s="22"/>
      <c r="J4" s="22"/>
      <c r="K4" s="22"/>
    </row>
    <row r="5" spans="1:11" s="6" customFormat="1" ht="20.100000000000001" customHeight="1" x14ac:dyDescent="0.3">
      <c r="B5" s="6" t="s">
        <v>62</v>
      </c>
    </row>
    <row r="6" spans="1:11" ht="20.100000000000001" customHeight="1" thickBot="1" x14ac:dyDescent="0.35"/>
    <row r="7" spans="1:11" s="9" customFormat="1" ht="24.9" customHeight="1" x14ac:dyDescent="0.3">
      <c r="B7" s="10" t="s">
        <v>8</v>
      </c>
      <c r="C7" s="11" t="s">
        <v>9</v>
      </c>
    </row>
    <row r="8" spans="1:11" s="6" customFormat="1" ht="20.100000000000001" customHeight="1" x14ac:dyDescent="0.3">
      <c r="A8" s="25"/>
      <c r="B8" s="12" t="s">
        <v>10</v>
      </c>
      <c r="C8" s="13" t="s">
        <v>11</v>
      </c>
    </row>
    <row r="9" spans="1:11" s="6" customFormat="1" ht="20.100000000000001" customHeight="1" x14ac:dyDescent="0.3">
      <c r="B9" s="14" t="s">
        <v>0</v>
      </c>
      <c r="C9" s="15"/>
      <c r="D9" s="7"/>
      <c r="E9" s="7"/>
    </row>
    <row r="10" spans="1:11" s="6" customFormat="1" ht="20.100000000000001" customHeight="1" x14ac:dyDescent="0.3">
      <c r="B10" s="16" t="s">
        <v>1</v>
      </c>
      <c r="C10" s="15"/>
      <c r="D10" s="7"/>
      <c r="E10" s="7"/>
    </row>
    <row r="11" spans="1:11" s="6" customFormat="1" ht="20.100000000000001" customHeight="1" x14ac:dyDescent="0.3">
      <c r="B11" s="106" t="s">
        <v>36</v>
      </c>
      <c r="C11" s="17"/>
      <c r="D11" s="7"/>
      <c r="E11" s="7"/>
    </row>
    <row r="12" spans="1:11" s="6" customFormat="1" ht="20.100000000000001" customHeight="1" x14ac:dyDescent="0.3">
      <c r="B12" s="106" t="s">
        <v>26</v>
      </c>
      <c r="C12" s="17"/>
      <c r="E12" s="7"/>
    </row>
    <row r="13" spans="1:11" s="6" customFormat="1" ht="20.100000000000001" customHeight="1" x14ac:dyDescent="0.3">
      <c r="B13" s="106" t="s">
        <v>37</v>
      </c>
      <c r="C13" s="17"/>
      <c r="E13" s="7"/>
    </row>
    <row r="14" spans="1:11" s="6" customFormat="1" ht="20.100000000000001" customHeight="1" x14ac:dyDescent="0.3">
      <c r="B14" s="18"/>
      <c r="C14" s="17"/>
    </row>
    <row r="15" spans="1:11" s="6" customFormat="1" ht="20.100000000000001" customHeight="1" thickBot="1" x14ac:dyDescent="0.35">
      <c r="B15" s="19"/>
      <c r="C15" s="47"/>
    </row>
    <row r="16" spans="1:11" s="6" customFormat="1" ht="20.100000000000001" customHeight="1" x14ac:dyDescent="0.3"/>
    <row r="17" s="6" customFormat="1" ht="20.100000000000001" customHeight="1" x14ac:dyDescent="0.3"/>
    <row r="18" s="6" customFormat="1" ht="20.100000000000001" customHeight="1" x14ac:dyDescent="0.3"/>
    <row r="19" s="6" customFormat="1" ht="20.100000000000001" customHeight="1" x14ac:dyDescent="0.3"/>
    <row r="20" s="6" customFormat="1" ht="20.100000000000001" customHeight="1" x14ac:dyDescent="0.3"/>
    <row r="21" s="6" customFormat="1" ht="20.100000000000001" customHeight="1" x14ac:dyDescent="0.3"/>
    <row r="22" s="6" customFormat="1" ht="20.100000000000001" customHeight="1" x14ac:dyDescent="0.3"/>
    <row r="23" s="6" customFormat="1" ht="20.100000000000001" customHeight="1" x14ac:dyDescent="0.3"/>
    <row r="24" s="6" customFormat="1" ht="20.100000000000001" customHeight="1" x14ac:dyDescent="0.3"/>
    <row r="25" s="6" customFormat="1" ht="20.100000000000001" customHeight="1" x14ac:dyDescent="0.3"/>
    <row r="26" s="6" customFormat="1" ht="20.100000000000001" customHeight="1" x14ac:dyDescent="0.3"/>
    <row r="27" s="6" customFormat="1" ht="20.100000000000001" customHeight="1" x14ac:dyDescent="0.3"/>
    <row r="28" s="6" customFormat="1" ht="20.100000000000001" customHeight="1" x14ac:dyDescent="0.3"/>
    <row r="29" s="6" customFormat="1" ht="20.100000000000001" customHeight="1" x14ac:dyDescent="0.3"/>
    <row r="30" s="6" customFormat="1" ht="20.100000000000001" customHeight="1" x14ac:dyDescent="0.3"/>
  </sheetData>
  <phoneticPr fontId="5"/>
  <hyperlinks>
    <hyperlink ref="B9" location="'Data at a glance'!A1" display="Data at a glance" xr:uid="{9159BB98-C752-40CB-B217-298A4197A61B}"/>
    <hyperlink ref="B10" location="'Data&gt;&gt;'!A1" display="Data&gt;&gt;" xr:uid="{13DF6046-C199-4D2F-8018-BA037C1EAF36}"/>
    <hyperlink ref="B12" location="Education!A1" display="Education" xr:uid="{E2743D4E-5B57-4CFD-A339-637E91A9BE1C}"/>
    <hyperlink ref="B13" location="'Labour Market'!A1" display="Labour Market" xr:uid="{8D3FEA4A-ECFF-42A3-B90D-5DB81A075C6B}"/>
    <hyperlink ref="B11" location="'Demographics '!A1" display="Demographics" xr:uid="{2F13E157-A9FB-4CDF-851A-23783AB7F25D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C7F25-1929-466E-AD6D-3D2862B939B6}">
  <dimension ref="A1:Q65"/>
  <sheetViews>
    <sheetView showGridLines="0" zoomScale="85" zoomScaleNormal="85" workbookViewId="0">
      <pane ySplit="3" topLeftCell="A33" activePane="bottomLeft" state="frozen"/>
      <selection activeCell="H49" sqref="H49"/>
      <selection pane="bottomLeft" activeCell="A33" sqref="A33"/>
    </sheetView>
  </sheetViews>
  <sheetFormatPr defaultColWidth="0" defaultRowHeight="13.8" x14ac:dyDescent="0.25"/>
  <cols>
    <col min="1" max="1" width="2.6640625" style="26" customWidth="1"/>
    <col min="2" max="2" width="39.77734375" style="26" customWidth="1"/>
    <col min="3" max="3" width="46.33203125" style="26" customWidth="1"/>
    <col min="4" max="4" width="30.33203125" style="26" customWidth="1"/>
    <col min="5" max="7" width="15.6640625" style="26" customWidth="1"/>
    <col min="8" max="8" width="11.109375" style="26" bestFit="1" customWidth="1"/>
    <col min="9" max="16" width="8.6640625" style="26" customWidth="1"/>
    <col min="17" max="17" width="2.6640625" style="26" customWidth="1"/>
    <col min="18" max="16384" width="7.6640625" style="26" hidden="1"/>
  </cols>
  <sheetData>
    <row r="1" spans="1:16" s="20" customFormat="1" ht="54.9" customHeight="1" x14ac:dyDescent="0.25">
      <c r="A1" s="30"/>
      <c r="B1" s="4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20" customFormat="1" ht="3.9" customHeight="1" x14ac:dyDescent="0.25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s="5" customFormat="1" ht="12.75" customHeight="1" x14ac:dyDescent="0.25"/>
    <row r="4" spans="1:16" s="21" customFormat="1" ht="20.100000000000001" customHeight="1" x14ac:dyDescent="0.3">
      <c r="A4" s="35"/>
      <c r="B4" s="23" t="s">
        <v>36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</row>
    <row r="5" spans="1:16" ht="14.4" thickBot="1" x14ac:dyDescent="0.3"/>
    <row r="6" spans="1:16" s="31" customFormat="1" ht="24.9" customHeight="1" x14ac:dyDescent="0.3">
      <c r="C6" s="93" t="s">
        <v>2</v>
      </c>
      <c r="D6" s="34" t="s">
        <v>3</v>
      </c>
      <c r="E6" s="33">
        <v>2024</v>
      </c>
    </row>
    <row r="7" spans="1:16" x14ac:dyDescent="0.25">
      <c r="C7" s="94" t="s">
        <v>12</v>
      </c>
      <c r="D7" s="80" t="s">
        <v>13</v>
      </c>
      <c r="E7" s="64" cm="1">
        <f t="array" ref="E7">INDEX('Demographics '!$E$5:$O$14,_xlfn.XMATCH($C7,'Demographics '!$B$5:$B$14),_xlfn.XMATCH(E$6,'Demographics '!$E$4:$O$4))</f>
        <v>56432944</v>
      </c>
    </row>
    <row r="8" spans="1:16" x14ac:dyDescent="0.25">
      <c r="C8" s="95" t="s">
        <v>15</v>
      </c>
      <c r="D8" s="81" t="s">
        <v>16</v>
      </c>
      <c r="E8" s="65" cm="1">
        <f t="array" ref="E8">INDEX('Demographics '!$E$5:$O$14,_xlfn.XMATCH($C8,'Demographics '!$B$5:$B$14),_xlfn.XMATCH(E$6,'Demographics '!$E$4:$O$4))</f>
        <v>1.9599999999999999E-2</v>
      </c>
    </row>
    <row r="9" spans="1:16" x14ac:dyDescent="0.25">
      <c r="C9" s="95" t="s">
        <v>17</v>
      </c>
      <c r="D9" s="83" t="s">
        <v>16</v>
      </c>
      <c r="E9" s="65" cm="1">
        <f t="array" ref="E9">INDEX('Demographics '!$E$5:$O$14,_xlfn.XMATCH($C9,'Demographics '!$B$5:$B$14),_xlfn.XMATCH(E$6,'Demographics '!$E$4:$O$4))</f>
        <v>0.31890000000000002</v>
      </c>
    </row>
    <row r="10" spans="1:16" x14ac:dyDescent="0.25">
      <c r="C10" s="95" t="s">
        <v>19</v>
      </c>
      <c r="D10" s="82" t="s">
        <v>16</v>
      </c>
      <c r="E10" s="65" cm="1">
        <f t="array" ref="E10">INDEX('Demographics '!$E$5:$O$14,_xlfn.XMATCH($C10,'Demographics '!$B$5:$B$14),_xlfn.XMATCH(E$6,'Demographics '!$E$4:$O$4))</f>
        <v>2.7799999999999998E-2</v>
      </c>
    </row>
    <row r="11" spans="1:16" x14ac:dyDescent="0.25">
      <c r="C11" s="95" t="s">
        <v>20</v>
      </c>
      <c r="D11" s="81" t="s">
        <v>21</v>
      </c>
      <c r="E11" s="65" cm="1">
        <f t="array" ref="E11">INDEX('Demographics '!$E$5:$O$14,_xlfn.XMATCH($C11,'Demographics '!$B$5:$B$14),_xlfn.XMATCH(E$6,'Demographics '!$E$4:$O$4))</f>
        <v>0.68110000000000004</v>
      </c>
    </row>
    <row r="12" spans="1:16" x14ac:dyDescent="0.25">
      <c r="C12" s="95" t="s">
        <v>43</v>
      </c>
      <c r="D12" s="81" t="s">
        <v>22</v>
      </c>
      <c r="E12" s="65" cm="1">
        <f t="array" ref="E12">INDEX('Demographics '!$E$5:$O$14,_xlfn.XMATCH($C12,'Demographics '!$B$5:$B$14),_xlfn.XMATCH(E$6,'Demographics '!$E$4:$O$4))</f>
        <v>1.5800000000000002E-2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 x14ac:dyDescent="0.25">
      <c r="C13" s="95" t="s">
        <v>46</v>
      </c>
      <c r="D13" s="83" t="s">
        <v>21</v>
      </c>
      <c r="E13" s="65" cm="1">
        <f t="array" ref="E13">INDEX('Demographics '!$E$5:$O$14,_xlfn.XMATCH($C13,'Demographics '!$B$5:$B$14),_xlfn.XMATCH(E$6,'Demographics '!$E$4:$O$4))</f>
        <v>0.49719999999999998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 x14ac:dyDescent="0.25">
      <c r="C14" s="95" t="s">
        <v>47</v>
      </c>
      <c r="D14" s="83" t="s">
        <v>21</v>
      </c>
      <c r="E14" s="65" cm="1">
        <f t="array" ref="E14">INDEX('Demographics '!$E$5:$O$14,_xlfn.XMATCH($C14,'Demographics '!$B$5:$B$14),_xlfn.XMATCH(E$6,'Demographics '!$E$4:$O$4))</f>
        <v>0.50280000000000002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 x14ac:dyDescent="0.25">
      <c r="C15" s="95" t="s">
        <v>41</v>
      </c>
      <c r="D15" s="83" t="s">
        <v>42</v>
      </c>
      <c r="E15" s="66" cm="1">
        <f t="array" ref="E15">INDEX('Demographics '!$E$5:$O$14,_xlfn.XMATCH($C15,'Demographics '!$B$5:$B$14),_xlfn.XMATCH(E$6,'Demographics '!$E$4:$O$4))</f>
        <v>0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 ht="14.4" thickBot="1" x14ac:dyDescent="0.3">
      <c r="C16" s="95" t="s">
        <v>44</v>
      </c>
      <c r="D16" s="84" t="s">
        <v>45</v>
      </c>
      <c r="E16" s="85" cm="1">
        <f t="array" ref="E16">INDEX('Demographics '!$E$5:$O$14,_xlfn.XMATCH($C16,'Demographics '!$B$5:$B$14),_xlfn.XMATCH(E$6,'Demographics '!$E$4:$O$4))</f>
        <v>0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2:16" x14ac:dyDescent="0.25">
      <c r="C17" s="20"/>
      <c r="E17" s="27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2:16" s="21" customFormat="1" ht="20.100000000000001" customHeight="1" x14ac:dyDescent="0.3">
      <c r="B18" s="23" t="s">
        <v>26</v>
      </c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</row>
    <row r="19" spans="2:16" ht="14.4" thickBot="1" x14ac:dyDescent="0.3"/>
    <row r="20" spans="2:16" s="31" customFormat="1" ht="24.9" customHeight="1" x14ac:dyDescent="0.3">
      <c r="C20" s="93" t="s">
        <v>2</v>
      </c>
      <c r="D20" s="34" t="s">
        <v>3</v>
      </c>
      <c r="E20" s="33">
        <v>2024</v>
      </c>
    </row>
    <row r="21" spans="2:16" ht="13.8" customHeight="1" x14ac:dyDescent="0.25">
      <c r="C21" s="96" t="s">
        <v>48</v>
      </c>
      <c r="D21" s="86" t="s">
        <v>49</v>
      </c>
      <c r="E21" s="68" cm="1">
        <f t="array" ref="E21">INDEX(Education!$E$5:$O$13,_xlfn.XMATCH($C21,Education!$B$5:$B$13),_xlfn.XMATCH($E$20,Education!$E$4:$O$4))</f>
        <v>594238</v>
      </c>
    </row>
    <row r="22" spans="2:16" ht="13.8" customHeight="1" x14ac:dyDescent="0.25">
      <c r="C22" s="48" t="s">
        <v>38</v>
      </c>
      <c r="D22" s="87" t="s">
        <v>39</v>
      </c>
      <c r="E22" s="68" cm="1">
        <f t="array" ref="E22">INDEX(Education!$E$5:$O$13,_xlfn.XMATCH($C22,Education!$B$5:$B$13),_xlfn.XMATCH($E$20,Education!$E$4:$O$4))</f>
        <v>33</v>
      </c>
    </row>
    <row r="23" spans="2:16" ht="13.8" customHeight="1" x14ac:dyDescent="0.25">
      <c r="C23" s="48" t="s">
        <v>40</v>
      </c>
      <c r="D23" s="87" t="s">
        <v>39</v>
      </c>
      <c r="E23" s="68" cm="1">
        <f t="array" ref="E23">INDEX(Education!$E$5:$O$13,_xlfn.XMATCH($C23,Education!$B$5:$B$13),_xlfn.XMATCH($E$20,Education!$E$4:$O$4))</f>
        <v>34</v>
      </c>
    </row>
    <row r="24" spans="2:16" ht="13.8" customHeight="1" x14ac:dyDescent="0.25">
      <c r="C24" s="48" t="s">
        <v>50</v>
      </c>
      <c r="D24" s="87" t="s">
        <v>39</v>
      </c>
      <c r="E24" s="68" cm="1">
        <f t="array" ref="E24">INDEX(Education!$E$5:$O$13,_xlfn.XMATCH($C24,Education!$B$5:$B$13),_xlfn.XMATCH($E$20,Education!$E$4:$O$4))</f>
        <v>10733300</v>
      </c>
    </row>
    <row r="25" spans="2:16" ht="13.8" customHeight="1" x14ac:dyDescent="0.25">
      <c r="C25" s="48" t="s">
        <v>51</v>
      </c>
      <c r="D25" s="87" t="s">
        <v>39</v>
      </c>
      <c r="E25" s="68" cm="1">
        <f t="array" ref="E25">INDEX(Education!$E$5:$O$13,_xlfn.XMATCH($C25,Education!$B$5:$B$13),_xlfn.XMATCH($E$20,Education!$E$4:$O$4))</f>
        <v>4321600</v>
      </c>
    </row>
    <row r="26" spans="2:16" ht="13.8" customHeight="1" x14ac:dyDescent="0.25">
      <c r="C26" s="97" t="s">
        <v>52</v>
      </c>
      <c r="D26" s="87" t="s">
        <v>39</v>
      </c>
      <c r="E26" s="68" cm="1">
        <f t="array" ref="E26">INDEX(Education!$E$5:$O$13,_xlfn.XMATCH($C26,Education!$B$5:$B$13),_xlfn.XMATCH($E$20,Education!$E$4:$O$4))</f>
        <v>484424</v>
      </c>
    </row>
    <row r="27" spans="2:16" ht="13.8" customHeight="1" x14ac:dyDescent="0.25">
      <c r="C27" s="48" t="s">
        <v>57</v>
      </c>
      <c r="D27" s="87" t="s">
        <v>39</v>
      </c>
      <c r="E27" s="68" cm="1">
        <f t="array" ref="E27">INDEX(Education!$E$5:$O$13,_xlfn.XMATCH($C27,Education!$B$5:$B$13),_xlfn.XMATCH($E$20,Education!$E$4:$O$4))</f>
        <v>329811</v>
      </c>
    </row>
    <row r="28" spans="2:16" ht="13.8" customHeight="1" x14ac:dyDescent="0.25">
      <c r="C28" s="48" t="s">
        <v>53</v>
      </c>
      <c r="D28" s="87" t="s">
        <v>24</v>
      </c>
      <c r="E28" s="69" cm="1">
        <f t="array" ref="E28">INDEX(Education!$E$5:$O$13,_xlfn.XMATCH($C28,Education!$B$5:$B$13),_xlfn.XMATCH($E$20,Education!$E$4:$O$4))</f>
        <v>0</v>
      </c>
    </row>
    <row r="29" spans="2:16" ht="13.8" customHeight="1" thickBot="1" x14ac:dyDescent="0.3">
      <c r="C29" s="95" t="s">
        <v>60</v>
      </c>
      <c r="D29" s="88" t="s">
        <v>16</v>
      </c>
      <c r="E29" s="85" cm="1">
        <f t="array" ref="E29">INDEX(Education!$E$5:$O$13,_xlfn.XMATCH($C29,Education!$B$5:$B$13),_xlfn.XMATCH($E$20,Education!$E$4:$O$4))</f>
        <v>0</v>
      </c>
    </row>
    <row r="30" spans="2:16" ht="13.8" customHeight="1" x14ac:dyDescent="0.25">
      <c r="D30" s="54"/>
      <c r="E30" s="67"/>
    </row>
    <row r="31" spans="2:16" s="21" customFormat="1" ht="20.100000000000001" customHeight="1" x14ac:dyDescent="0.3">
      <c r="B31" s="23" t="s">
        <v>37</v>
      </c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</row>
    <row r="32" spans="2:16" ht="14.4" thickBot="1" x14ac:dyDescent="0.3"/>
    <row r="33" spans="2:16" ht="22.8" customHeight="1" x14ac:dyDescent="0.25">
      <c r="C33" s="93" t="s">
        <v>2</v>
      </c>
      <c r="D33" s="34" t="s">
        <v>3</v>
      </c>
      <c r="E33" s="33">
        <v>2024</v>
      </c>
    </row>
    <row r="34" spans="2:16" x14ac:dyDescent="0.25">
      <c r="C34" s="94" t="s">
        <v>28</v>
      </c>
      <c r="D34" s="72" t="s">
        <v>13</v>
      </c>
      <c r="E34" s="68" cm="1">
        <f t="array" ref="E34">INDEX('Labour Market'!$E$5:$O$11,_xlfn.XMATCH($C34,'Labour Market'!$B$5:$B$11),_xlfn.XMATCH($E$33,'Labour Market'!$E$4:$O$4))</f>
        <v>24031329</v>
      </c>
    </row>
    <row r="35" spans="2:16" x14ac:dyDescent="0.25">
      <c r="C35" s="95" t="s">
        <v>29</v>
      </c>
      <c r="D35" s="74" t="s">
        <v>21</v>
      </c>
      <c r="E35" s="77" cm="1">
        <f t="array" ref="E35">INDEX('Labour Market'!$E$5:$O$11,_xlfn.XMATCH($C35,'Labour Market'!$B$5:$B$11),_xlfn.XMATCH($E$33,'Labour Market'!$E$4:$O$4))</f>
        <v>0.67420000000000002</v>
      </c>
    </row>
    <row r="36" spans="2:16" x14ac:dyDescent="0.25">
      <c r="C36" s="95" t="s">
        <v>30</v>
      </c>
      <c r="D36" s="74" t="s">
        <v>31</v>
      </c>
      <c r="E36" s="73" cm="1">
        <f t="array" ref="E36">INDEX('Labour Market'!$E$5:$O$11,_xlfn.XMATCH($C36,'Labour Market'!$B$5:$B$11),_xlfn.XMATCH($E$33,'Labour Market'!$E$4:$O$4))</f>
        <v>0.63719999999999999</v>
      </c>
    </row>
    <row r="37" spans="2:16" x14ac:dyDescent="0.25">
      <c r="C37" s="95" t="s">
        <v>32</v>
      </c>
      <c r="D37" s="74" t="s">
        <v>33</v>
      </c>
      <c r="E37" s="69" cm="1">
        <f t="array" ref="E37">INDEX('Labour Market'!$E$5:$O$11,_xlfn.XMATCH($C37,'Labour Market'!$B$5:$B$11),_xlfn.XMATCH($E$33,'Labour Market'!$E$4:$O$4))</f>
        <v>5.4899999999999997E-2</v>
      </c>
    </row>
    <row r="38" spans="2:16" x14ac:dyDescent="0.25">
      <c r="C38" s="95" t="s">
        <v>34</v>
      </c>
      <c r="D38" s="74" t="s">
        <v>35</v>
      </c>
      <c r="E38" s="69" cm="1">
        <f t="array" ref="E38">INDEX('Labour Market'!$E$5:$O$11,_xlfn.XMATCH($C38,'Labour Market'!$B$5:$B$11),_xlfn.XMATCH($E$33,'Labour Market'!$E$4:$O$4))</f>
        <v>0.15479999999999999</v>
      </c>
    </row>
    <row r="39" spans="2:16" x14ac:dyDescent="0.25">
      <c r="C39" s="48" t="s">
        <v>63</v>
      </c>
      <c r="D39" s="75" t="s">
        <v>16</v>
      </c>
      <c r="E39" s="69" cm="1">
        <f t="array" ref="E39">INDEX('Labour Market'!$E$5:$O$11,_xlfn.XMATCH($C39,'Labour Market'!$B$5:$B$11),_xlfn.XMATCH($E$33,'Labour Market'!$E$4:$O$4))</f>
        <v>-3.0000000000000001E-3</v>
      </c>
    </row>
    <row r="40" spans="2:16" ht="14.4" thickBot="1" x14ac:dyDescent="0.3">
      <c r="C40" s="48" t="s">
        <v>54</v>
      </c>
      <c r="D40" s="76" t="s">
        <v>59</v>
      </c>
      <c r="E40" s="71" cm="1">
        <f t="array" ref="E40">INDEX('Labour Market'!$E$5:$O$11,_xlfn.XMATCH($C40,'Labour Market'!$B$5:$B$11),_xlfn.XMATCH($E$33,'Labour Market'!$E$4:$O$4))</f>
        <v>16033.14</v>
      </c>
    </row>
    <row r="41" spans="2:16" x14ac:dyDescent="0.25">
      <c r="C41" s="98"/>
      <c r="D41" s="79"/>
      <c r="E41" s="79"/>
    </row>
    <row r="42" spans="2:16" x14ac:dyDescent="0.25">
      <c r="D42" s="67"/>
      <c r="E42" s="67"/>
    </row>
    <row r="43" spans="2:16" x14ac:dyDescent="0.25">
      <c r="C43" s="41"/>
      <c r="D43" s="55"/>
      <c r="E43" s="56"/>
      <c r="F43" s="56"/>
      <c r="G43" s="56"/>
      <c r="H43" s="56"/>
    </row>
    <row r="45" spans="2:16" s="21" customFormat="1" ht="20.100000000000001" customHeight="1" x14ac:dyDescent="0.3">
      <c r="B45" s="10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</row>
    <row r="47" spans="2:16" s="8" customFormat="1" ht="20.100000000000001" customHeight="1" x14ac:dyDescent="0.3">
      <c r="C47" s="102"/>
      <c r="D47" s="43"/>
      <c r="E47" s="43"/>
    </row>
    <row r="48" spans="2:16" x14ac:dyDescent="0.25">
      <c r="B48" s="44"/>
      <c r="C48" s="20"/>
      <c r="D48" s="20"/>
      <c r="E48" s="103"/>
    </row>
    <row r="49" spans="2:16" x14ac:dyDescent="0.25">
      <c r="B49" s="44"/>
      <c r="C49" s="20"/>
      <c r="D49" s="20"/>
      <c r="E49" s="103"/>
    </row>
    <row r="50" spans="2:16" x14ac:dyDescent="0.25">
      <c r="B50" s="44"/>
      <c r="C50" s="20"/>
      <c r="D50" s="20"/>
      <c r="E50" s="104"/>
    </row>
    <row r="51" spans="2:16" x14ac:dyDescent="0.25">
      <c r="C51" s="105"/>
      <c r="D51" s="20"/>
      <c r="E51" s="103"/>
      <c r="F51" s="29"/>
      <c r="I51" s="29"/>
    </row>
    <row r="52" spans="2:16" s="21" customFormat="1" ht="20.100000000000001" customHeight="1" x14ac:dyDescent="0.25">
      <c r="B52" s="59"/>
      <c r="C52" s="20"/>
      <c r="D52" s="20"/>
      <c r="E52" s="7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</row>
    <row r="53" spans="2:16" x14ac:dyDescent="0.25">
      <c r="C53" s="20"/>
      <c r="D53" s="20"/>
      <c r="E53" s="78"/>
    </row>
    <row r="54" spans="2:16" s="8" customFormat="1" ht="20.100000000000001" customHeight="1" x14ac:dyDescent="0.25">
      <c r="C54" s="20"/>
      <c r="D54" s="20"/>
      <c r="E54" s="78"/>
    </row>
    <row r="55" spans="2:16" s="31" customFormat="1" ht="24.9" customHeight="1" x14ac:dyDescent="0.25">
      <c r="B55" s="43"/>
      <c r="C55" s="20"/>
      <c r="D55" s="20"/>
      <c r="E55" s="78"/>
    </row>
    <row r="56" spans="2:16" x14ac:dyDescent="0.25">
      <c r="B56" s="44"/>
      <c r="C56" s="99"/>
      <c r="D56" s="37"/>
      <c r="E56" s="57"/>
    </row>
    <row r="57" spans="2:16" x14ac:dyDescent="0.25">
      <c r="B57" s="44"/>
      <c r="C57" s="99"/>
      <c r="D57" s="37"/>
      <c r="E57" s="57"/>
    </row>
    <row r="58" spans="2:16" ht="64.8" customHeight="1" x14ac:dyDescent="0.25">
      <c r="B58" s="44"/>
      <c r="C58" s="99"/>
      <c r="D58" s="37"/>
      <c r="E58" s="57"/>
    </row>
    <row r="59" spans="2:16" ht="37.799999999999997" customHeight="1" x14ac:dyDescent="0.25">
      <c r="B59" s="44"/>
      <c r="C59" s="99"/>
      <c r="D59" s="37"/>
      <c r="E59" s="57"/>
    </row>
    <row r="60" spans="2:16" x14ac:dyDescent="0.25">
      <c r="B60" s="44"/>
      <c r="C60" s="99"/>
      <c r="D60" s="37"/>
      <c r="E60" s="57"/>
    </row>
    <row r="61" spans="2:16" x14ac:dyDescent="0.25">
      <c r="B61" s="44"/>
      <c r="C61" s="99"/>
      <c r="D61" s="37"/>
      <c r="E61" s="57"/>
    </row>
    <row r="62" spans="2:16" x14ac:dyDescent="0.25">
      <c r="B62" s="44"/>
      <c r="C62" s="99"/>
      <c r="D62" s="37"/>
      <c r="E62" s="57"/>
    </row>
    <row r="63" spans="2:16" x14ac:dyDescent="0.25">
      <c r="B63" s="44"/>
      <c r="C63" s="99"/>
      <c r="D63" s="37"/>
      <c r="E63" s="57"/>
    </row>
    <row r="64" spans="2:16" x14ac:dyDescent="0.25">
      <c r="B64" s="44"/>
      <c r="C64" s="99"/>
      <c r="D64" s="37"/>
      <c r="E64" s="57"/>
    </row>
    <row r="65" spans="2:5" x14ac:dyDescent="0.25">
      <c r="B65" s="44"/>
      <c r="C65" s="99"/>
      <c r="D65" s="37"/>
      <c r="E65" s="57"/>
    </row>
  </sheetData>
  <phoneticPr fontId="4" type="noConversion"/>
  <dataValidations count="1">
    <dataValidation type="list" allowBlank="1" showInputMessage="1" showErrorMessage="1" sqref="C43:D43" xr:uid="{5C6E485B-6CC0-47AC-930A-4A6E0D184966}">
      <formula1>#REF!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A89E18-653F-471D-908D-B26BDDFC6A82}">
          <x14:formula1>
            <xm:f>'Demographics '!$E$4:$O$4</xm:f>
          </x14:formula1>
          <xm:sqref>E6 E47 E33 E20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9A3AD-DEF8-412F-A22C-863BC5891307}">
  <dimension ref="A1:E21"/>
  <sheetViews>
    <sheetView showGridLines="0" topLeftCell="A171" zoomScaleNormal="100" zoomScaleSheetLayoutView="85" workbookViewId="0">
      <selection activeCell="A171" sqref="A171"/>
    </sheetView>
  </sheetViews>
  <sheetFormatPr defaultColWidth="8.6640625" defaultRowHeight="13.2" x14ac:dyDescent="0.25"/>
  <cols>
    <col min="1" max="1" width="2.6640625" style="36" customWidth="1"/>
    <col min="2" max="2" width="59.77734375" style="36" customWidth="1"/>
    <col min="3" max="16384" width="8.6640625" style="36"/>
  </cols>
  <sheetData>
    <row r="1" spans="1:5" x14ac:dyDescent="0.25">
      <c r="A1" s="42"/>
      <c r="B1" s="42"/>
      <c r="C1" s="42"/>
      <c r="D1" s="42"/>
      <c r="E1" s="42"/>
    </row>
    <row r="2" spans="1:5" x14ac:dyDescent="0.25">
      <c r="A2" s="42"/>
      <c r="B2" s="42"/>
      <c r="C2" s="42"/>
      <c r="D2" s="42"/>
      <c r="E2" s="42"/>
    </row>
    <row r="3" spans="1:5" x14ac:dyDescent="0.25">
      <c r="A3" s="42"/>
      <c r="B3" s="42"/>
      <c r="C3" s="42"/>
      <c r="D3" s="42"/>
      <c r="E3" s="42"/>
    </row>
    <row r="4" spans="1:5" x14ac:dyDescent="0.25">
      <c r="A4" s="42"/>
      <c r="B4" s="42"/>
      <c r="C4" s="42"/>
      <c r="D4" s="42"/>
      <c r="E4" s="42"/>
    </row>
    <row r="5" spans="1:5" x14ac:dyDescent="0.25">
      <c r="A5" s="42"/>
      <c r="B5" s="42"/>
      <c r="C5" s="42"/>
      <c r="D5" s="42"/>
      <c r="E5" s="42"/>
    </row>
    <row r="6" spans="1:5" x14ac:dyDescent="0.25">
      <c r="A6" s="42"/>
      <c r="B6" s="42"/>
      <c r="C6" s="42"/>
      <c r="D6" s="42"/>
      <c r="E6" s="42"/>
    </row>
    <row r="7" spans="1:5" x14ac:dyDescent="0.25">
      <c r="A7" s="42"/>
      <c r="B7" s="42"/>
      <c r="C7" s="42"/>
      <c r="D7" s="42"/>
      <c r="E7" s="42"/>
    </row>
    <row r="8" spans="1:5" x14ac:dyDescent="0.25">
      <c r="A8" s="42"/>
      <c r="B8" s="42"/>
      <c r="C8" s="42"/>
      <c r="D8" s="42"/>
      <c r="E8" s="42"/>
    </row>
    <row r="9" spans="1:5" x14ac:dyDescent="0.25">
      <c r="A9" s="42"/>
      <c r="B9" s="42"/>
      <c r="C9" s="42"/>
      <c r="D9" s="42"/>
      <c r="E9" s="42"/>
    </row>
    <row r="10" spans="1:5" x14ac:dyDescent="0.25">
      <c r="A10" s="42"/>
      <c r="B10" s="42"/>
      <c r="C10" s="42"/>
      <c r="D10" s="42"/>
      <c r="E10" s="42"/>
    </row>
    <row r="11" spans="1:5" x14ac:dyDescent="0.25">
      <c r="A11" s="42"/>
      <c r="B11" s="42"/>
      <c r="C11" s="42"/>
      <c r="D11" s="42"/>
      <c r="E11" s="42"/>
    </row>
    <row r="12" spans="1:5" x14ac:dyDescent="0.25">
      <c r="A12" s="42"/>
      <c r="B12" s="42"/>
      <c r="C12" s="42"/>
      <c r="D12" s="42"/>
      <c r="E12" s="42"/>
    </row>
    <row r="13" spans="1:5" x14ac:dyDescent="0.25">
      <c r="A13" s="42"/>
      <c r="B13" s="42"/>
      <c r="C13" s="42"/>
      <c r="D13" s="42"/>
      <c r="E13" s="42"/>
    </row>
    <row r="14" spans="1:5" x14ac:dyDescent="0.25">
      <c r="A14" s="42"/>
      <c r="B14" s="42"/>
      <c r="C14" s="42"/>
      <c r="D14" s="42"/>
      <c r="E14" s="42"/>
    </row>
    <row r="15" spans="1:5" x14ac:dyDescent="0.25">
      <c r="A15" s="42"/>
      <c r="B15" s="42"/>
      <c r="C15" s="42"/>
      <c r="D15" s="42"/>
      <c r="E15" s="42"/>
    </row>
    <row r="16" spans="1:5" x14ac:dyDescent="0.25">
      <c r="A16" s="42"/>
      <c r="B16" s="42"/>
      <c r="C16" s="45"/>
      <c r="D16" s="42"/>
      <c r="E16" s="42"/>
    </row>
    <row r="17" spans="1:5" x14ac:dyDescent="0.25">
      <c r="A17" s="42"/>
      <c r="B17" s="42"/>
      <c r="C17" s="42"/>
      <c r="D17" s="42"/>
      <c r="E17" s="42"/>
    </row>
    <row r="18" spans="1:5" x14ac:dyDescent="0.25">
      <c r="A18" s="42"/>
      <c r="B18" s="42"/>
      <c r="C18" s="42"/>
      <c r="D18" s="42"/>
      <c r="E18" s="42"/>
    </row>
    <row r="19" spans="1:5" x14ac:dyDescent="0.25">
      <c r="A19" s="42"/>
      <c r="B19" s="42"/>
      <c r="C19" s="42"/>
      <c r="D19" s="42"/>
      <c r="E19" s="42"/>
    </row>
    <row r="20" spans="1:5" x14ac:dyDescent="0.25">
      <c r="A20" s="42"/>
      <c r="B20" s="42"/>
      <c r="C20" s="42"/>
      <c r="D20" s="42"/>
      <c r="E20" s="42"/>
    </row>
    <row r="21" spans="1:5" x14ac:dyDescent="0.25">
      <c r="A21" s="42"/>
      <c r="B21" s="42"/>
      <c r="C21" s="42"/>
      <c r="D21" s="42"/>
      <c r="E21" s="42"/>
    </row>
  </sheetData>
  <phoneticPr fontId="5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63BF3-1E10-4FAC-A195-DD1F2E2470A3}">
  <sheetPr codeName="Sheet2"/>
  <dimension ref="A1:Q18"/>
  <sheetViews>
    <sheetView showGridLines="0" zoomScale="85" zoomScaleNormal="80" workbookViewId="0">
      <pane ySplit="4" topLeftCell="A5" activePane="bottomLeft" state="frozen"/>
      <selection activeCell="H49" sqref="H49"/>
      <selection pane="bottomLeft"/>
    </sheetView>
  </sheetViews>
  <sheetFormatPr defaultColWidth="0" defaultRowHeight="14.4" x14ac:dyDescent="0.3"/>
  <cols>
    <col min="1" max="1" width="2.6640625" style="26" customWidth="1"/>
    <col min="2" max="2" width="29.109375" style="26" customWidth="1"/>
    <col min="3" max="3" width="26" style="26" customWidth="1"/>
    <col min="4" max="4" width="10.6640625" style="26" customWidth="1"/>
    <col min="5" max="15" width="10.6640625" style="26" bestFit="1" customWidth="1"/>
    <col min="16" max="16" width="2.6640625" customWidth="1"/>
    <col min="17" max="17" width="0" style="26" hidden="1" customWidth="1"/>
    <col min="18" max="16384" width="7.6640625" style="26" hidden="1"/>
  </cols>
  <sheetData>
    <row r="1" spans="1:16" s="20" customFormat="1" ht="54.9" customHeight="1" x14ac:dyDescent="0.3">
      <c r="A1" s="1"/>
      <c r="B1" s="4" t="s">
        <v>23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/>
    </row>
    <row r="2" spans="1:16" s="20" customFormat="1" ht="3.9" customHeight="1" x14ac:dyDescent="0.3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/>
    </row>
    <row r="3" spans="1:16" s="5" customFormat="1" ht="15" thickBot="1" x14ac:dyDescent="0.35">
      <c r="P3"/>
    </row>
    <row r="4" spans="1:16" s="31" customFormat="1" ht="15.6" customHeight="1" x14ac:dyDescent="0.3">
      <c r="B4" s="32" t="s">
        <v>4</v>
      </c>
      <c r="C4" s="32" t="s">
        <v>3</v>
      </c>
      <c r="D4" s="32" t="s">
        <v>5</v>
      </c>
      <c r="E4" s="34">
        <v>2014</v>
      </c>
      <c r="F4" s="32">
        <v>2015</v>
      </c>
      <c r="G4" s="32">
        <v>2016</v>
      </c>
      <c r="H4" s="32">
        <v>2017</v>
      </c>
      <c r="I4" s="32">
        <v>2018</v>
      </c>
      <c r="J4" s="32">
        <v>2019</v>
      </c>
      <c r="K4" s="32">
        <v>2020</v>
      </c>
      <c r="L4" s="32">
        <v>2021</v>
      </c>
      <c r="M4" s="32">
        <v>2022</v>
      </c>
      <c r="N4" s="32">
        <v>2023</v>
      </c>
      <c r="O4" s="32">
        <v>2024</v>
      </c>
      <c r="P4"/>
    </row>
    <row r="5" spans="1:16" ht="19.95" customHeight="1" x14ac:dyDescent="0.3">
      <c r="B5" s="48" t="s">
        <v>12</v>
      </c>
      <c r="C5" s="48" t="s">
        <v>13</v>
      </c>
      <c r="D5" s="49" t="s">
        <v>14</v>
      </c>
      <c r="E5" s="53">
        <v>46051440</v>
      </c>
      <c r="F5" s="53">
        <v>47088526</v>
      </c>
      <c r="G5" s="53">
        <v>48139687</v>
      </c>
      <c r="H5" s="53">
        <v>49197766</v>
      </c>
      <c r="I5" s="53">
        <v>50207107</v>
      </c>
      <c r="J5" s="53">
        <v>51202827</v>
      </c>
      <c r="K5" s="53">
        <v>52217334</v>
      </c>
      <c r="L5" s="53">
        <v>53219166</v>
      </c>
      <c r="M5" s="53">
        <v>54252461</v>
      </c>
      <c r="N5" s="53">
        <v>55339003</v>
      </c>
      <c r="O5" s="53">
        <v>56432944</v>
      </c>
    </row>
    <row r="6" spans="1:16" ht="19.95" customHeight="1" x14ac:dyDescent="0.3">
      <c r="B6" s="48" t="s">
        <v>15</v>
      </c>
      <c r="C6" s="48" t="s">
        <v>16</v>
      </c>
      <c r="D6" s="49" t="s">
        <v>14</v>
      </c>
      <c r="E6" s="89">
        <v>2.3400000000000001E-2</v>
      </c>
      <c r="F6" s="89">
        <v>2.23E-2</v>
      </c>
      <c r="G6" s="89">
        <v>2.2100000000000002E-2</v>
      </c>
      <c r="H6" s="89">
        <v>2.1700000000000001E-2</v>
      </c>
      <c r="I6" s="89">
        <v>2.0299999999999999E-2</v>
      </c>
      <c r="J6" s="89">
        <v>1.9599999999999999E-2</v>
      </c>
      <c r="K6" s="89">
        <v>1.9599999999999999E-2</v>
      </c>
      <c r="L6" s="89">
        <v>1.9E-2</v>
      </c>
      <c r="M6" s="89">
        <v>1.9199999999999998E-2</v>
      </c>
      <c r="N6" s="89">
        <v>1.9800000000000002E-2</v>
      </c>
      <c r="O6" s="89">
        <v>1.9599999999999999E-2</v>
      </c>
    </row>
    <row r="7" spans="1:16" ht="19.95" customHeight="1" x14ac:dyDescent="0.3">
      <c r="B7" s="48" t="s">
        <v>17</v>
      </c>
      <c r="C7" s="48" t="s">
        <v>16</v>
      </c>
      <c r="D7" s="49" t="s">
        <v>18</v>
      </c>
      <c r="E7" s="89">
        <v>0.31790000000000002</v>
      </c>
      <c r="F7" s="89">
        <v>0.31730000000000003</v>
      </c>
      <c r="G7" s="89">
        <v>0.3165</v>
      </c>
      <c r="H7" s="89">
        <v>0.31540000000000001</v>
      </c>
      <c r="I7" s="89">
        <v>0.31390000000000001</v>
      </c>
      <c r="J7" s="89">
        <v>0.31190000000000001</v>
      </c>
      <c r="K7" s="89">
        <v>0.31209999999999999</v>
      </c>
      <c r="L7" s="89">
        <v>0.31290000000000001</v>
      </c>
      <c r="M7" s="89">
        <v>0.31430000000000002</v>
      </c>
      <c r="N7" s="89">
        <v>0.31630000000000003</v>
      </c>
      <c r="O7" s="89">
        <v>0.31890000000000002</v>
      </c>
    </row>
    <row r="8" spans="1:16" ht="19.95" customHeight="1" x14ac:dyDescent="0.3">
      <c r="B8" s="48" t="s">
        <v>19</v>
      </c>
      <c r="C8" s="48" t="s">
        <v>16</v>
      </c>
      <c r="D8" s="49" t="s">
        <v>18</v>
      </c>
      <c r="E8" s="89">
        <v>2.2200000000000001E-2</v>
      </c>
      <c r="F8" s="89">
        <v>2.0400000000000001E-2</v>
      </c>
      <c r="G8" s="89">
        <v>1.9400000000000001E-2</v>
      </c>
      <c r="H8" s="89">
        <v>1.8200000000000001E-2</v>
      </c>
      <c r="I8" s="89">
        <v>1.5699999999999999E-2</v>
      </c>
      <c r="J8" s="89">
        <v>1.3100000000000001E-2</v>
      </c>
      <c r="K8" s="89">
        <v>2.0199999999999999E-2</v>
      </c>
      <c r="L8" s="89">
        <v>2.1600000000000001E-2</v>
      </c>
      <c r="M8" s="89">
        <v>2.3800000000000002E-2</v>
      </c>
      <c r="N8" s="89">
        <v>2.6200000000000001E-2</v>
      </c>
      <c r="O8" s="89">
        <v>2.7799999999999998E-2</v>
      </c>
    </row>
    <row r="9" spans="1:16" ht="19.95" customHeight="1" x14ac:dyDescent="0.3">
      <c r="B9" s="48" t="s">
        <v>20</v>
      </c>
      <c r="C9" s="48" t="s">
        <v>21</v>
      </c>
      <c r="D9" s="49" t="s">
        <v>18</v>
      </c>
      <c r="E9" s="89">
        <v>0.68210000000000004</v>
      </c>
      <c r="F9" s="89">
        <v>0.68269999999999997</v>
      </c>
      <c r="G9" s="89">
        <v>0.6835</v>
      </c>
      <c r="H9" s="89">
        <v>0.68459999999999999</v>
      </c>
      <c r="I9" s="89">
        <v>0.68610000000000004</v>
      </c>
      <c r="J9" s="89">
        <v>0.68810000000000004</v>
      </c>
      <c r="K9" s="89">
        <v>0.68789999999999996</v>
      </c>
      <c r="L9" s="89">
        <v>0.68710000000000004</v>
      </c>
      <c r="M9" s="89">
        <v>0.68569999999999998</v>
      </c>
      <c r="N9" s="89">
        <v>0.68369999999999997</v>
      </c>
      <c r="O9" s="89">
        <v>0.68110000000000004</v>
      </c>
    </row>
    <row r="10" spans="1:16" ht="19.95" customHeight="1" x14ac:dyDescent="0.3">
      <c r="B10" s="48" t="s">
        <v>43</v>
      </c>
      <c r="C10" s="48" t="s">
        <v>22</v>
      </c>
      <c r="D10" s="49" t="s">
        <v>18</v>
      </c>
      <c r="E10" s="89">
        <v>2.4E-2</v>
      </c>
      <c r="F10" s="89">
        <v>2.3099999999999999E-2</v>
      </c>
      <c r="G10" s="89">
        <v>2.3300000000000001E-2</v>
      </c>
      <c r="H10" s="89">
        <v>2.3400000000000001E-2</v>
      </c>
      <c r="I10" s="89">
        <v>2.24E-2</v>
      </c>
      <c r="J10" s="89">
        <v>2.2599999999999999E-2</v>
      </c>
      <c r="K10" s="89">
        <v>1.9400000000000001E-2</v>
      </c>
      <c r="L10" s="89">
        <v>1.78E-2</v>
      </c>
      <c r="M10" s="89">
        <v>1.7100000000000001E-2</v>
      </c>
      <c r="N10" s="89">
        <v>1.6899999999999998E-2</v>
      </c>
      <c r="O10" s="89">
        <v>1.5800000000000002E-2</v>
      </c>
    </row>
    <row r="11" spans="1:16" ht="19.95" customHeight="1" x14ac:dyDescent="0.3">
      <c r="B11" s="48" t="s">
        <v>46</v>
      </c>
      <c r="C11" s="48" t="s">
        <v>21</v>
      </c>
      <c r="D11" s="49" t="s">
        <v>14</v>
      </c>
      <c r="E11" s="89">
        <v>0.49819999999999998</v>
      </c>
      <c r="F11" s="89">
        <v>0.49809999999999999</v>
      </c>
      <c r="G11" s="89">
        <v>0.49809999999999999</v>
      </c>
      <c r="H11" s="89">
        <v>0.498</v>
      </c>
      <c r="I11" s="89">
        <v>0.49790000000000001</v>
      </c>
      <c r="J11" s="89">
        <v>0.49769999999999998</v>
      </c>
      <c r="K11" s="89">
        <v>0.49759999999999999</v>
      </c>
      <c r="L11" s="89">
        <v>0.49740000000000001</v>
      </c>
      <c r="M11" s="89">
        <v>0.49730000000000002</v>
      </c>
      <c r="N11" s="89">
        <v>0.49719999999999998</v>
      </c>
      <c r="O11" s="89">
        <v>0.49719999999999998</v>
      </c>
    </row>
    <row r="12" spans="1:16" ht="19.95" customHeight="1" x14ac:dyDescent="0.3">
      <c r="B12" s="48" t="s">
        <v>47</v>
      </c>
      <c r="C12" s="48" t="s">
        <v>21</v>
      </c>
      <c r="D12" s="49" t="s">
        <v>18</v>
      </c>
      <c r="E12" s="89">
        <v>0.50180000000000002</v>
      </c>
      <c r="F12" s="89">
        <v>0.50190000000000001</v>
      </c>
      <c r="G12" s="89">
        <v>0.50190000000000001</v>
      </c>
      <c r="H12" s="89">
        <v>0.502</v>
      </c>
      <c r="I12" s="89">
        <v>0.50209999999999999</v>
      </c>
      <c r="J12" s="89">
        <v>0.50229999999999997</v>
      </c>
      <c r="K12" s="89">
        <v>0.50239999999999996</v>
      </c>
      <c r="L12" s="89">
        <v>0.50260000000000005</v>
      </c>
      <c r="M12" s="89">
        <v>0.50270000000000004</v>
      </c>
      <c r="N12" s="89">
        <v>0.50280000000000002</v>
      </c>
      <c r="O12" s="89">
        <v>0.50280000000000002</v>
      </c>
    </row>
    <row r="13" spans="1:16" ht="19.95" customHeight="1" x14ac:dyDescent="0.3">
      <c r="B13" s="48" t="s">
        <v>41</v>
      </c>
      <c r="C13" s="48" t="s">
        <v>42</v>
      </c>
      <c r="D13" s="49" t="s">
        <v>56</v>
      </c>
      <c r="E13" s="90">
        <v>80.914080893980397</v>
      </c>
      <c r="F13" s="90">
        <v>82.452900873679653</v>
      </c>
      <c r="G13" s="90">
        <v>84.005777136145213</v>
      </c>
      <c r="H13" s="90">
        <v>85.560119452219936</v>
      </c>
      <c r="I13" s="90">
        <v>87.019449386981037</v>
      </c>
      <c r="J13" s="90">
        <v>88.445389498812659</v>
      </c>
      <c r="K13" s="90">
        <v>89.8940686683206</v>
      </c>
      <c r="L13" s="90">
        <v>91.618759450161761</v>
      </c>
      <c r="M13" s="90">
        <v>93.397614948311713</v>
      </c>
      <c r="N13" s="90">
        <v>95.268137123170618</v>
      </c>
      <c r="O13" s="61"/>
    </row>
    <row r="14" spans="1:16" ht="19.95" customHeight="1" x14ac:dyDescent="0.3">
      <c r="B14" s="48" t="s">
        <v>44</v>
      </c>
      <c r="C14" s="48" t="s">
        <v>45</v>
      </c>
      <c r="D14" s="49" t="s">
        <v>14</v>
      </c>
      <c r="E14" s="90">
        <v>61.99</v>
      </c>
      <c r="F14" s="90">
        <v>62.279000000000003</v>
      </c>
      <c r="G14" s="90">
        <v>62.526000000000003</v>
      </c>
      <c r="H14" s="90">
        <v>62.725000000000001</v>
      </c>
      <c r="I14" s="90">
        <v>62.825000000000003</v>
      </c>
      <c r="J14" s="90">
        <v>62.939</v>
      </c>
      <c r="K14" s="90">
        <v>61.595999999999997</v>
      </c>
      <c r="L14" s="90">
        <v>61.225000000000001</v>
      </c>
      <c r="M14" s="90">
        <v>63.548999999999999</v>
      </c>
      <c r="N14" s="90">
        <v>63.646000000000001</v>
      </c>
      <c r="O14" s="90"/>
    </row>
    <row r="15" spans="1:16" x14ac:dyDescent="0.3">
      <c r="B15" s="20"/>
      <c r="C15" s="20"/>
      <c r="D15" s="63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/>
    </row>
    <row r="16" spans="1:16" x14ac:dyDescent="0.3"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</row>
    <row r="18" spans="3:3" x14ac:dyDescent="0.3">
      <c r="C18" s="46"/>
    </row>
  </sheetData>
  <phoneticPr fontId="5"/>
  <hyperlinks>
    <hyperlink ref="D5" r:id="rId1" display="IMF " xr:uid="{BCE32076-FC66-4981-A454-09F985457338}"/>
    <hyperlink ref="D6" r:id="rId2" display="IMF " xr:uid="{4E003A82-C5A7-4C7B-81D0-1B30CFCA10D5}"/>
    <hyperlink ref="D7" r:id="rId3" display="IMF " xr:uid="{8D92CDF8-6E6A-4C23-8DA2-BCE11DB56158}"/>
    <hyperlink ref="D8" r:id="rId4" display="IMF " xr:uid="{A61B1183-0BD5-4C1A-BD5B-B4480AD3E61B}"/>
    <hyperlink ref="D9" r:id="rId5" display="IMF " xr:uid="{FB02D0E3-687C-4443-BF6B-F254D57D24CE}"/>
    <hyperlink ref="D10" r:id="rId6" display="IMF " xr:uid="{C3526FA8-FDA3-495A-9D79-06D106152849}"/>
    <hyperlink ref="D13" r:id="rId7" xr:uid="{A8BE279E-6484-4889-9A7F-8C3A9B194357}"/>
    <hyperlink ref="D14" r:id="rId8" xr:uid="{82948A49-DEEE-4722-868C-4E8066A7894D}"/>
    <hyperlink ref="D11" r:id="rId9" xr:uid="{25CB419A-9D0A-4DFA-A0B5-0AF21D177F86}"/>
    <hyperlink ref="D12" r:id="rId10" xr:uid="{9AF0559C-18A1-4788-9142-231635C2674B}"/>
  </hyperlinks>
  <pageMargins left="0.7" right="0.7" top="0.75" bottom="0.75" header="0.3" footer="0.3"/>
  <pageSetup orientation="portrait" r:id="rId11"/>
  <drawing r:id="rId1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243B4-3B38-44DB-AA01-F6AE673BE7B0}">
  <dimension ref="A1:R14"/>
  <sheetViews>
    <sheetView showGridLines="0" tabSelected="1" zoomScale="98" zoomScaleNormal="80" workbookViewId="0">
      <pane ySplit="4" topLeftCell="A5" activePane="bottomLeft" state="frozen"/>
      <selection activeCell="H49" sqref="H49"/>
      <selection pane="bottomLeft" activeCell="C15" sqref="C15"/>
    </sheetView>
  </sheetViews>
  <sheetFormatPr defaultColWidth="0" defaultRowHeight="14.4" x14ac:dyDescent="0.3"/>
  <cols>
    <col min="1" max="1" width="2.6640625" style="26" customWidth="1"/>
    <col min="2" max="2" width="69.5546875" style="26" bestFit="1" customWidth="1"/>
    <col min="3" max="3" width="10.5546875" style="26" bestFit="1" customWidth="1"/>
    <col min="4" max="4" width="10.6640625" style="26" customWidth="1"/>
    <col min="5" max="15" width="11.6640625" style="26" customWidth="1"/>
    <col min="16" max="16" width="2.6640625" customWidth="1"/>
    <col min="17" max="18" width="0" style="26" hidden="1" customWidth="1"/>
    <col min="19" max="16384" width="7.6640625" style="26" hidden="1"/>
  </cols>
  <sheetData>
    <row r="1" spans="1:16" s="20" customFormat="1" ht="54.9" customHeight="1" x14ac:dyDescent="0.3">
      <c r="A1" s="1"/>
      <c r="B1" s="4" t="s">
        <v>26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/>
    </row>
    <row r="2" spans="1:16" s="20" customFormat="1" ht="3.9" customHeight="1" x14ac:dyDescent="0.3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/>
    </row>
    <row r="3" spans="1:16" s="5" customFormat="1" ht="15" thickBot="1" x14ac:dyDescent="0.35">
      <c r="D3" s="107" t="s">
        <v>66</v>
      </c>
      <c r="P3"/>
    </row>
    <row r="4" spans="1:16" s="31" customFormat="1" ht="15.6" customHeight="1" x14ac:dyDescent="0.3">
      <c r="A4"/>
      <c r="B4" s="38" t="s">
        <v>4</v>
      </c>
      <c r="C4" s="39" t="s">
        <v>3</v>
      </c>
      <c r="D4" s="40" t="s">
        <v>5</v>
      </c>
      <c r="E4" s="34">
        <v>2014</v>
      </c>
      <c r="F4" s="32">
        <v>2015</v>
      </c>
      <c r="G4" s="32">
        <v>2016</v>
      </c>
      <c r="H4" s="32">
        <v>2017</v>
      </c>
      <c r="I4" s="32">
        <v>2018</v>
      </c>
      <c r="J4" s="32">
        <v>2019</v>
      </c>
      <c r="K4" s="32">
        <v>2020</v>
      </c>
      <c r="L4" s="32">
        <v>2021</v>
      </c>
      <c r="M4" s="32">
        <v>2022</v>
      </c>
      <c r="N4" s="32">
        <v>2023</v>
      </c>
      <c r="O4" s="32">
        <v>2024</v>
      </c>
      <c r="P4"/>
    </row>
    <row r="5" spans="1:16" s="70" customFormat="1" x14ac:dyDescent="0.3">
      <c r="A5"/>
      <c r="B5" s="48" t="s">
        <v>48</v>
      </c>
      <c r="C5" s="48" t="s">
        <v>49</v>
      </c>
      <c r="D5" s="49" t="s">
        <v>65</v>
      </c>
      <c r="E5" s="53">
        <v>284165</v>
      </c>
      <c r="F5" s="53">
        <v>313377.32</v>
      </c>
      <c r="G5" s="53">
        <v>325476.94</v>
      </c>
      <c r="H5" s="53">
        <v>412454.95</v>
      </c>
      <c r="I5" s="53">
        <v>455079.84</v>
      </c>
      <c r="J5" s="53">
        <v>496792.24</v>
      </c>
      <c r="K5" s="53">
        <v>472376</v>
      </c>
      <c r="L5" s="53">
        <v>511917</v>
      </c>
      <c r="M5" s="53">
        <v>556478</v>
      </c>
      <c r="N5" s="53">
        <v>601484</v>
      </c>
      <c r="O5" s="53">
        <v>594238</v>
      </c>
      <c r="P5"/>
    </row>
    <row r="6" spans="1:16" s="70" customFormat="1" ht="20.100000000000001" customHeight="1" x14ac:dyDescent="0.3">
      <c r="A6"/>
      <c r="B6" s="48" t="s">
        <v>38</v>
      </c>
      <c r="C6" s="48" t="s">
        <v>39</v>
      </c>
      <c r="D6" s="49" t="s">
        <v>65</v>
      </c>
      <c r="E6" s="53">
        <v>22</v>
      </c>
      <c r="F6" s="53">
        <v>23</v>
      </c>
      <c r="G6" s="53">
        <v>30</v>
      </c>
      <c r="H6" s="53">
        <v>31</v>
      </c>
      <c r="I6" s="53">
        <v>31</v>
      </c>
      <c r="J6" s="53">
        <v>31</v>
      </c>
      <c r="K6" s="53">
        <v>30</v>
      </c>
      <c r="L6" s="53">
        <v>32</v>
      </c>
      <c r="M6" s="53">
        <v>32</v>
      </c>
      <c r="N6" s="53">
        <v>32</v>
      </c>
      <c r="O6" s="53">
        <v>33</v>
      </c>
      <c r="P6"/>
    </row>
    <row r="7" spans="1:16" s="70" customFormat="1" ht="20.100000000000001" customHeight="1" x14ac:dyDescent="0.3">
      <c r="A7"/>
      <c r="B7" s="48" t="s">
        <v>40</v>
      </c>
      <c r="C7" s="48" t="s">
        <v>39</v>
      </c>
      <c r="D7" s="49" t="s">
        <v>65</v>
      </c>
      <c r="E7" s="53">
        <v>31</v>
      </c>
      <c r="F7" s="53">
        <v>30</v>
      </c>
      <c r="G7" s="53">
        <v>30</v>
      </c>
      <c r="H7" s="53">
        <v>30</v>
      </c>
      <c r="I7" s="53">
        <v>32</v>
      </c>
      <c r="J7" s="53">
        <v>32</v>
      </c>
      <c r="K7" s="53">
        <v>33</v>
      </c>
      <c r="L7" s="53">
        <v>33</v>
      </c>
      <c r="M7" s="53">
        <v>33</v>
      </c>
      <c r="N7" s="53">
        <v>33</v>
      </c>
      <c r="O7" s="53">
        <v>34</v>
      </c>
      <c r="P7"/>
    </row>
    <row r="8" spans="1:16" s="70" customFormat="1" ht="20.100000000000001" customHeight="1" x14ac:dyDescent="0.3">
      <c r="A8"/>
      <c r="B8" s="48" t="s">
        <v>50</v>
      </c>
      <c r="C8" s="48" t="s">
        <v>39</v>
      </c>
      <c r="D8" s="49" t="s">
        <v>65</v>
      </c>
      <c r="E8" s="53">
        <v>9951000</v>
      </c>
      <c r="F8" s="53">
        <v>10090800</v>
      </c>
      <c r="G8" s="53">
        <v>10279700</v>
      </c>
      <c r="H8" s="53">
        <v>10403700</v>
      </c>
      <c r="I8" s="53">
        <v>10542500</v>
      </c>
      <c r="J8" s="53">
        <v>10072000</v>
      </c>
      <c r="K8" s="53">
        <v>10170100</v>
      </c>
      <c r="L8" s="53">
        <v>10285100</v>
      </c>
      <c r="M8" s="53">
        <v>10364200</v>
      </c>
      <c r="N8" s="53">
        <v>10397100</v>
      </c>
      <c r="O8" s="53">
        <v>10733300</v>
      </c>
      <c r="P8"/>
    </row>
    <row r="9" spans="1:16" s="70" customFormat="1" ht="19.8" customHeight="1" x14ac:dyDescent="0.3">
      <c r="A9"/>
      <c r="B9" s="48" t="s">
        <v>51</v>
      </c>
      <c r="C9" s="48" t="s">
        <v>39</v>
      </c>
      <c r="D9" s="49" t="s">
        <v>65</v>
      </c>
      <c r="E9" s="53">
        <v>2331700</v>
      </c>
      <c r="F9" s="53">
        <v>2559000</v>
      </c>
      <c r="G9" s="53">
        <v>2720600</v>
      </c>
      <c r="H9" s="53">
        <v>2830800</v>
      </c>
      <c r="I9" s="53">
        <v>2942700</v>
      </c>
      <c r="J9" s="53">
        <v>3260000</v>
      </c>
      <c r="K9" s="53">
        <v>3520400</v>
      </c>
      <c r="L9" s="53">
        <v>3692000</v>
      </c>
      <c r="M9" s="53">
        <v>3920300</v>
      </c>
      <c r="N9" s="53">
        <v>4109500</v>
      </c>
      <c r="O9" s="53">
        <v>4321600</v>
      </c>
      <c r="P9"/>
    </row>
    <row r="10" spans="1:16" s="70" customFormat="1" ht="20.100000000000001" customHeight="1" x14ac:dyDescent="0.3">
      <c r="A10"/>
      <c r="B10" s="48" t="s">
        <v>52</v>
      </c>
      <c r="C10" s="48" t="s">
        <v>39</v>
      </c>
      <c r="D10" s="49" t="s">
        <v>65</v>
      </c>
      <c r="E10" s="53">
        <v>147821</v>
      </c>
      <c r="F10" s="53">
        <v>142418</v>
      </c>
      <c r="G10" s="53">
        <v>195857</v>
      </c>
      <c r="H10" s="53">
        <v>267365</v>
      </c>
      <c r="I10" s="53">
        <v>359852</v>
      </c>
      <c r="J10" s="53">
        <v>430598</v>
      </c>
      <c r="K10" s="53">
        <v>364090</v>
      </c>
      <c r="L10" s="53">
        <v>401089</v>
      </c>
      <c r="M10" s="53">
        <v>448886</v>
      </c>
      <c r="N10" s="53">
        <v>538109</v>
      </c>
      <c r="O10" s="53">
        <v>484424</v>
      </c>
      <c r="P10"/>
    </row>
    <row r="11" spans="1:16" s="70" customFormat="1" ht="20.100000000000001" customHeight="1" x14ac:dyDescent="0.3">
      <c r="A11"/>
      <c r="B11" s="48" t="s">
        <v>57</v>
      </c>
      <c r="C11" s="48" t="s">
        <v>39</v>
      </c>
      <c r="D11" s="49" t="s">
        <v>65</v>
      </c>
      <c r="E11" s="53">
        <v>447783</v>
      </c>
      <c r="F11" s="53">
        <v>501613</v>
      </c>
      <c r="G11" s="53">
        <v>537689</v>
      </c>
      <c r="H11" s="53">
        <v>522059</v>
      </c>
      <c r="I11" s="53">
        <v>519462</v>
      </c>
      <c r="J11" s="53">
        <v>509473</v>
      </c>
      <c r="K11" s="53">
        <v>217440</v>
      </c>
      <c r="L11" s="53">
        <v>272776</v>
      </c>
      <c r="M11" s="53">
        <v>255959</v>
      </c>
      <c r="N11" s="53">
        <v>330702</v>
      </c>
      <c r="O11" s="53">
        <v>329811</v>
      </c>
      <c r="P11"/>
    </row>
    <row r="12" spans="1:16" s="70" customFormat="1" ht="20.100000000000001" customHeight="1" x14ac:dyDescent="0.3">
      <c r="A12"/>
      <c r="B12" s="48" t="s">
        <v>53</v>
      </c>
      <c r="C12" s="48" t="s">
        <v>24</v>
      </c>
      <c r="D12" s="49" t="s">
        <v>6</v>
      </c>
      <c r="E12" s="89">
        <v>1.0713999999999999</v>
      </c>
      <c r="F12" s="89">
        <v>1.0478000000000001</v>
      </c>
      <c r="G12" s="89">
        <v>1.0410999999999999</v>
      </c>
      <c r="H12" s="89">
        <v>1.0196000000000001</v>
      </c>
      <c r="I12" s="89">
        <v>0.99770000000000003</v>
      </c>
      <c r="J12" s="89">
        <v>0.77510000000000001</v>
      </c>
      <c r="K12" s="89">
        <v>0.91949999999999998</v>
      </c>
      <c r="L12" s="89">
        <v>0.93769999999999998</v>
      </c>
      <c r="M12" s="89">
        <v>0.98550000000000004</v>
      </c>
      <c r="N12" s="89">
        <v>0.98250000000000004</v>
      </c>
      <c r="O12" s="89"/>
      <c r="P12"/>
    </row>
    <row r="13" spans="1:16" s="70" customFormat="1" ht="20.100000000000001" customHeight="1" x14ac:dyDescent="0.3">
      <c r="A13"/>
      <c r="B13" s="48" t="s">
        <v>60</v>
      </c>
      <c r="C13" s="48" t="s">
        <v>16</v>
      </c>
      <c r="D13" s="100" t="s">
        <v>25</v>
      </c>
      <c r="E13" s="89">
        <v>0.83779999999999999</v>
      </c>
      <c r="F13" s="89"/>
      <c r="G13" s="89"/>
      <c r="H13" s="89"/>
      <c r="I13" s="89"/>
      <c r="J13" s="89"/>
      <c r="K13" s="89"/>
      <c r="L13" s="89"/>
      <c r="M13" s="89">
        <v>0.85580000000000001</v>
      </c>
      <c r="N13" s="89"/>
      <c r="O13" s="89"/>
      <c r="P13"/>
    </row>
    <row r="14" spans="1:16" x14ac:dyDescent="0.3">
      <c r="A14"/>
      <c r="C14" s="46"/>
      <c r="D14" s="8"/>
    </row>
  </sheetData>
  <phoneticPr fontId="5"/>
  <hyperlinks>
    <hyperlink ref="D13" r:id="rId1" location="indicatorPaths=UIS-SDG4Monitoring%3A0%3ALR.GALP.AG15T99.GPIA%2CUIS-SDG4Monitoring%3A0%3ALR.GALP.AG25T64.GPIA&amp;geoMode=countries&amp;geoUnits=KEN&amp;browsePath=EDUCATION%2FUIS-SDG4Monitoring%2Ft4.5%2Fi.4.5.1%2Frel4.6.1&amp;timeMode=range&amp;view=table&amp;chartMode=multiple&amp;tableIndicatorId=LR.GALP.AG15T99.GPIA&amp;chartIndicatorId=LR.GALP.AG15T99.GPIA&amp;chartHighlightSeries=&amp;chartHighlightEnabled=true" xr:uid="{4ED93963-9470-419F-850D-58EFA6626820}"/>
    <hyperlink ref="D12" r:id="rId2" xr:uid="{31B5C250-4A3C-4787-A686-AA10B0436E1D}"/>
    <hyperlink ref="D5" r:id="rId3" xr:uid="{E8FA0BE3-4E58-4BE4-8391-241C898AD132}"/>
    <hyperlink ref="D6" r:id="rId4" xr:uid="{678F293D-FFB6-49E2-90E3-6B232A4CE1F2}"/>
    <hyperlink ref="D7" r:id="rId5" xr:uid="{370CD813-28DE-4A0F-B74A-837ADA93F719}"/>
    <hyperlink ref="D8" r:id="rId6" xr:uid="{F71BF932-E112-4228-8F73-CEB7D2BCD390}"/>
    <hyperlink ref="D9" r:id="rId7" xr:uid="{33D57CB5-4780-41E6-A505-A102CF381886}"/>
    <hyperlink ref="D10" r:id="rId8" xr:uid="{E5D82F80-E197-406F-A882-80BC2700D7AB}"/>
    <hyperlink ref="D11" r:id="rId9" xr:uid="{3E3D6A20-4572-44DE-8ACB-FF7ACC137287}"/>
    <hyperlink ref="D3" r:id="rId10" xr:uid="{9F1B5DE3-EBF7-4D9C-940C-CB11123D0658}"/>
  </hyperlinks>
  <pageMargins left="0.7" right="0.7" top="0.75" bottom="0.75" header="0.3" footer="0.3"/>
  <pageSetup orientation="portrait" r:id="rId11"/>
  <drawing r:id="rId1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B7089-A43D-4A0B-A22F-EFDECEC5811A}">
  <dimension ref="A1:Q14"/>
  <sheetViews>
    <sheetView showGridLines="0" zoomScale="70" zoomScaleNormal="70" workbookViewId="0">
      <pane ySplit="4" topLeftCell="A5" activePane="bottomLeft" state="frozen"/>
      <selection activeCell="H49" sqref="H49"/>
      <selection pane="bottomLeft" activeCell="D3" sqref="D3"/>
    </sheetView>
  </sheetViews>
  <sheetFormatPr defaultColWidth="0" defaultRowHeight="13.8" x14ac:dyDescent="0.25"/>
  <cols>
    <col min="1" max="1" width="2.6640625" style="26" customWidth="1"/>
    <col min="2" max="2" width="48.77734375" style="26" customWidth="1"/>
    <col min="3" max="3" width="24.44140625" style="26" customWidth="1"/>
    <col min="4" max="4" width="15.77734375" style="26" customWidth="1"/>
    <col min="5" max="15" width="13.21875" style="26" bestFit="1" customWidth="1"/>
    <col min="16" max="16" width="2.6640625" style="26" customWidth="1"/>
    <col min="17" max="17" width="0" style="26" hidden="1" customWidth="1"/>
    <col min="18" max="16384" width="7.6640625" style="26" hidden="1"/>
  </cols>
  <sheetData>
    <row r="1" spans="1:15" s="20" customFormat="1" ht="54.9" customHeight="1" x14ac:dyDescent="0.25">
      <c r="A1" s="1"/>
      <c r="B1" s="4" t="s">
        <v>27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0" customFormat="1" ht="3.9" customHeight="1" x14ac:dyDescent="0.25">
      <c r="A2" s="3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s="5" customFormat="1" ht="15" thickBot="1" x14ac:dyDescent="0.35">
      <c r="D3" s="107" t="s">
        <v>66</v>
      </c>
    </row>
    <row r="4" spans="1:15" s="31" customFormat="1" ht="15.6" customHeight="1" x14ac:dyDescent="0.3">
      <c r="B4" s="34" t="s">
        <v>4</v>
      </c>
      <c r="C4" s="34" t="s">
        <v>3</v>
      </c>
      <c r="D4" s="34" t="s">
        <v>5</v>
      </c>
      <c r="E4" s="34">
        <v>2014</v>
      </c>
      <c r="F4" s="32">
        <v>2015</v>
      </c>
      <c r="G4" s="32">
        <v>2016</v>
      </c>
      <c r="H4" s="32">
        <v>2017</v>
      </c>
      <c r="I4" s="32">
        <v>2018</v>
      </c>
      <c r="J4" s="32">
        <v>2019</v>
      </c>
      <c r="K4" s="32">
        <v>2020</v>
      </c>
      <c r="L4" s="32">
        <v>2021</v>
      </c>
      <c r="M4" s="32">
        <v>2022</v>
      </c>
      <c r="N4" s="32">
        <v>2023</v>
      </c>
      <c r="O4" s="32">
        <v>2024</v>
      </c>
    </row>
    <row r="5" spans="1:15" s="37" customFormat="1" ht="20.100000000000001" customHeight="1" x14ac:dyDescent="0.3">
      <c r="A5" s="41"/>
      <c r="B5" s="50" t="s">
        <v>28</v>
      </c>
      <c r="C5" s="50" t="s">
        <v>13</v>
      </c>
      <c r="D5" s="51" t="s">
        <v>6</v>
      </c>
      <c r="E5" s="60">
        <v>19660028</v>
      </c>
      <c r="F5" s="60">
        <v>20289697</v>
      </c>
      <c r="G5" s="60">
        <v>20945264</v>
      </c>
      <c r="H5" s="60">
        <v>20983194</v>
      </c>
      <c r="I5" s="60">
        <v>20958591</v>
      </c>
      <c r="J5" s="60">
        <v>20875750</v>
      </c>
      <c r="K5" s="60">
        <v>21267487</v>
      </c>
      <c r="L5" s="60">
        <v>22012863</v>
      </c>
      <c r="M5" s="60">
        <v>22679572</v>
      </c>
      <c r="N5" s="60">
        <v>23353083</v>
      </c>
      <c r="O5" s="60">
        <v>24031329</v>
      </c>
    </row>
    <row r="6" spans="1:15" s="37" customFormat="1" ht="20.100000000000001" customHeight="1" x14ac:dyDescent="0.3">
      <c r="A6" s="41"/>
      <c r="B6" s="50" t="s">
        <v>29</v>
      </c>
      <c r="C6" s="50" t="s">
        <v>21</v>
      </c>
      <c r="D6" s="51" t="s">
        <v>6</v>
      </c>
      <c r="E6" s="92">
        <v>0.74170000000000003</v>
      </c>
      <c r="F6" s="92">
        <v>0.7429</v>
      </c>
      <c r="G6" s="92">
        <v>0.74409999999999998</v>
      </c>
      <c r="H6" s="92">
        <v>0.72309999999999997</v>
      </c>
      <c r="I6" s="92">
        <v>0.70099999999999996</v>
      </c>
      <c r="J6" s="92">
        <v>0.67800000000000005</v>
      </c>
      <c r="K6" s="92">
        <v>0.67079999999999995</v>
      </c>
      <c r="L6" s="92">
        <v>0.67459999999999998</v>
      </c>
      <c r="M6" s="92">
        <v>0.67500000000000004</v>
      </c>
      <c r="N6" s="92">
        <v>0.67459999999999998</v>
      </c>
      <c r="O6" s="92">
        <v>0.67420000000000002</v>
      </c>
    </row>
    <row r="7" spans="1:15" s="37" customFormat="1" ht="20.100000000000001" customHeight="1" x14ac:dyDescent="0.3">
      <c r="A7" s="41"/>
      <c r="B7" s="50" t="s">
        <v>30</v>
      </c>
      <c r="C7" s="50" t="s">
        <v>31</v>
      </c>
      <c r="D7" s="51" t="s">
        <v>14</v>
      </c>
      <c r="E7" s="92">
        <v>0.72119999999999995</v>
      </c>
      <c r="F7" s="92">
        <v>0.72240000000000004</v>
      </c>
      <c r="G7" s="92">
        <v>0.72350000000000003</v>
      </c>
      <c r="H7" s="92">
        <v>0.69750000000000001</v>
      </c>
      <c r="I7" s="92">
        <v>0.67100000000000004</v>
      </c>
      <c r="J7" s="92">
        <v>0.64400000000000002</v>
      </c>
      <c r="K7" s="92">
        <v>0.63319999999999999</v>
      </c>
      <c r="L7" s="92">
        <v>0.63619999999999999</v>
      </c>
      <c r="M7" s="92">
        <v>0.63749999999999996</v>
      </c>
      <c r="N7" s="92">
        <v>0.6381</v>
      </c>
      <c r="O7" s="92">
        <v>0.63719999999999999</v>
      </c>
    </row>
    <row r="8" spans="1:15" s="37" customFormat="1" ht="20.100000000000001" customHeight="1" x14ac:dyDescent="0.3">
      <c r="A8" s="41"/>
      <c r="B8" s="50" t="s">
        <v>32</v>
      </c>
      <c r="C8" s="50" t="s">
        <v>33</v>
      </c>
      <c r="D8" s="51" t="s">
        <v>14</v>
      </c>
      <c r="E8" s="92">
        <v>2.7699999999999999E-2</v>
      </c>
      <c r="F8" s="92">
        <v>2.76E-2</v>
      </c>
      <c r="G8" s="92">
        <v>2.76E-2</v>
      </c>
      <c r="H8" s="92">
        <v>3.5400000000000001E-2</v>
      </c>
      <c r="I8" s="92">
        <v>4.2799999999999998E-2</v>
      </c>
      <c r="J8" s="92">
        <v>5.0099999999999999E-2</v>
      </c>
      <c r="K8" s="92">
        <v>5.6099999999999997E-2</v>
      </c>
      <c r="L8" s="92">
        <v>5.6899999999999999E-2</v>
      </c>
      <c r="M8" s="92">
        <v>5.57E-2</v>
      </c>
      <c r="N8" s="92">
        <v>5.4100000000000002E-2</v>
      </c>
      <c r="O8" s="92">
        <v>5.4899999999999997E-2</v>
      </c>
    </row>
    <row r="9" spans="1:15" s="37" customFormat="1" ht="20.100000000000001" customHeight="1" x14ac:dyDescent="0.3">
      <c r="A9" s="41"/>
      <c r="B9" s="50" t="s">
        <v>34</v>
      </c>
      <c r="C9" s="50" t="s">
        <v>35</v>
      </c>
      <c r="D9" s="51" t="s">
        <v>18</v>
      </c>
      <c r="E9" s="92">
        <v>7.2499999999999995E-2</v>
      </c>
      <c r="F9" s="92">
        <v>7.2999999999999995E-2</v>
      </c>
      <c r="G9" s="92">
        <v>7.3300000000000004E-2</v>
      </c>
      <c r="H9" s="92">
        <v>9.0999999999999998E-2</v>
      </c>
      <c r="I9" s="92">
        <v>0.1082</v>
      </c>
      <c r="J9" s="92">
        <v>0.1255</v>
      </c>
      <c r="K9" s="92">
        <v>0.13619999999999999</v>
      </c>
      <c r="L9" s="92">
        <v>0.12230000000000001</v>
      </c>
      <c r="M9" s="92">
        <v>0.15490000000000001</v>
      </c>
      <c r="N9" s="92">
        <v>0.15160000000000001</v>
      </c>
      <c r="O9" s="92">
        <v>0.15479999999999999</v>
      </c>
    </row>
    <row r="10" spans="1:15" s="37" customFormat="1" ht="21" customHeight="1" x14ac:dyDescent="0.3">
      <c r="A10" s="41"/>
      <c r="B10" s="50" t="s">
        <v>58</v>
      </c>
      <c r="C10" s="50" t="s">
        <v>16</v>
      </c>
      <c r="D10" s="51" t="s">
        <v>64</v>
      </c>
      <c r="E10" s="92">
        <v>1E-3</v>
      </c>
      <c r="F10" s="92">
        <v>-6.6000000000000003E-2</v>
      </c>
      <c r="G10" s="92">
        <v>0</v>
      </c>
      <c r="H10" s="92">
        <v>-2.5999999999999999E-2</v>
      </c>
      <c r="I10" s="92">
        <v>3.2000000000000001E-2</v>
      </c>
      <c r="J10" s="92">
        <v>2.3E-2</v>
      </c>
      <c r="K10" s="92">
        <v>-1.4E-2</v>
      </c>
      <c r="L10" s="92">
        <v>-3.7999999999999999E-2</v>
      </c>
      <c r="M10" s="92">
        <v>-3.1E-2</v>
      </c>
      <c r="N10" s="92">
        <v>-4.1000000000000002E-2</v>
      </c>
      <c r="O10" s="92">
        <v>-3.0000000000000001E-3</v>
      </c>
    </row>
    <row r="11" spans="1:15" s="37" customFormat="1" ht="21" customHeight="1" x14ac:dyDescent="0.3">
      <c r="A11" s="41"/>
      <c r="B11" s="50" t="s">
        <v>54</v>
      </c>
      <c r="C11" s="50" t="s">
        <v>59</v>
      </c>
      <c r="D11" s="51" t="s">
        <v>55</v>
      </c>
      <c r="E11" s="52">
        <v>10316</v>
      </c>
      <c r="F11" s="52">
        <v>11553.9</v>
      </c>
      <c r="G11" s="52">
        <v>11553.9</v>
      </c>
      <c r="H11" s="52">
        <v>13633.6</v>
      </c>
      <c r="I11" s="52">
        <v>14315.3</v>
      </c>
      <c r="J11" s="52">
        <v>14315.3</v>
      </c>
      <c r="K11" s="52">
        <v>14315.3</v>
      </c>
      <c r="L11" s="52">
        <v>14315.3</v>
      </c>
      <c r="M11" s="52">
        <v>16033.14</v>
      </c>
      <c r="N11" s="52">
        <v>16033.14</v>
      </c>
      <c r="O11" s="52">
        <v>16033.14</v>
      </c>
    </row>
    <row r="14" spans="1:15" x14ac:dyDescent="0.25">
      <c r="C14" s="46"/>
    </row>
  </sheetData>
  <phoneticPr fontId="5"/>
  <hyperlinks>
    <hyperlink ref="D5" r:id="rId1" xr:uid="{E8F01EF0-6440-45F0-82F2-DFB740133A38}"/>
    <hyperlink ref="D6" r:id="rId2" xr:uid="{90F73C7F-6297-4453-B10F-F50D4A94FA88}"/>
    <hyperlink ref="D7" r:id="rId3" xr:uid="{0826E46F-A96A-4251-96A7-DC73C6C17310}"/>
    <hyperlink ref="D8" r:id="rId4" xr:uid="{FEB085F7-730D-481E-8ED0-3E522BB7595B}"/>
    <hyperlink ref="D9" r:id="rId5" display="https://data.worldbank.org/indicator/SL.UEM.1524.ZS?locations=KE" xr:uid="{1C27F52C-81FE-4BDF-B245-A73B0EB7A924}"/>
    <hyperlink ref="D10" r:id="rId6" display="KNBS" xr:uid="{C7B33A6D-DA3D-443F-9B18-B18C287B61DC}"/>
    <hyperlink ref="D11" r:id="rId7" xr:uid="{644B0C9D-EA60-48F4-9AD8-A1195AD81159}"/>
    <hyperlink ref="D3" r:id="rId8" xr:uid="{E1E6A439-1C1D-46CC-92BB-7ED118A7A1FE}"/>
  </hyperlinks>
  <pageMargins left="0.7" right="0.7" top="0.75" bottom="0.75" header="0.3" footer="0.3"/>
  <pageSetup orientation="portrait" r:id="rId9"/>
  <drawing r:id="rId1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aSourceTaxHTField xmlns="http://schemas.microsoft.com/sharepoint/v3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Internal</TermName>
          <TermId xmlns="http://schemas.microsoft.com/office/infopath/2007/PartnerControls">0b10eabc-00d3-4553-8252-f6efa1cda259</TermId>
        </TermInfo>
      </Terms>
    </DataSourceTaxHTField>
    <SourceSystemTaxHTField xmlns="http://schemas.microsoft.com/sharepoint/v3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SPE</TermName>
          <TermId xmlns="http://schemas.microsoft.com/office/infopath/2007/PartnerControls">e1155322-03d8-4904-a51c-d7d7cbd8ca84</TermId>
        </TermInfo>
      </Terms>
    </SourceSystemTaxHTField>
    <lcf76f155ced4ddcb4097134ff3c332f xmlns="49e1bf9d-1317-43b0-978d-2d8c4fc30d46">
      <Terms xmlns="http://schemas.microsoft.com/office/infopath/2007/PartnerControls"/>
    </lcf76f155ced4ddcb4097134ff3c332f>
    <TaxCatchAll xmlns="21731e03-f7ae-4152-8881-bb1c031cac1b">
      <Value>2</Value>
      <Value>1</Value>
    </TaxCatchAl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96E6CCE4F4844CB84D0C3D1086C1FD" ma:contentTypeVersion="15" ma:contentTypeDescription="Create a new document." ma:contentTypeScope="" ma:versionID="1f2ee007f7fab9adf95bb43ecc8c1dd7">
  <xsd:schema xmlns:xsd="http://www.w3.org/2001/XMLSchema" xmlns:xs="http://www.w3.org/2001/XMLSchema" xmlns:p="http://schemas.microsoft.com/office/2006/metadata/properties" xmlns:ns1="http://schemas.microsoft.com/sharepoint/v3" xmlns:ns2="21731e03-f7ae-4152-8881-bb1c031cac1b" xmlns:ns3="49e1bf9d-1317-43b0-978d-2d8c4fc30d46" targetNamespace="http://schemas.microsoft.com/office/2006/metadata/properties" ma:root="true" ma:fieldsID="fac2ae36e97494fb076c26cbe641c130" ns1:_="" ns2:_="" ns3:_="">
    <xsd:import namespace="http://schemas.microsoft.com/sharepoint/v3"/>
    <xsd:import namespace="21731e03-f7ae-4152-8881-bb1c031cac1b"/>
    <xsd:import namespace="49e1bf9d-1317-43b0-978d-2d8c4fc30d46"/>
    <xsd:element name="properties">
      <xsd:complexType>
        <xsd:sequence>
          <xsd:element name="documentManagement">
            <xsd:complexType>
              <xsd:all>
                <xsd:element ref="ns1:SourceSystemTaxHTField" minOccurs="0"/>
                <xsd:element ref="ns2:TaxCatchAll" minOccurs="0"/>
                <xsd:element ref="ns2:TaxCatchAllLabel" minOccurs="0"/>
                <xsd:element ref="ns1:DataSourceTaxHTFiel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BillingMetadata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ourceSystemTaxHTField" ma:index="8" nillable="true" ma:taxonomy="true" ma:internalName="SourceSystemTaxHTField" ma:taxonomyFieldName="SourceSystem" ma:displayName="SourceSystem" ma:default="1;#SPE|e1155322-03d8-4904-a51c-d7d7cbd8ca84" ma:fieldId="{47a4a752-267f-4a97-8090-10a2519bea80}" ma:sspId="c9369470-76d8-40bb-9f83-c9dbb6c0fac8" ma:termSetId="14dc3a28-f268-42f7-8f59-1ae69d4ade2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ataSourceTaxHTField" ma:index="12" nillable="true" ma:taxonomy="true" ma:internalName="DataSourceTaxHTField" ma:taxonomyFieldName="DataSource" ma:displayName="DataSource" ma:default="2;#Internal|0b10eabc-00d3-4553-8252-f6efa1cda259" ma:fieldId="{3f43e88d-a7af-4356-bc15-e032d34e22fe}" ma:sspId="c9369470-76d8-40bb-9f83-c9dbb6c0fac8" ma:termSetId="36ddf51e-868c-4a6e-ae2e-8e285ecab479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731e03-f7ae-4152-8881-bb1c031cac1b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1237d863-4cbc-4df7-88c7-fa3796088513}" ma:internalName="TaxCatchAll" ma:showField="CatchAllData" ma:web="21731e03-f7ae-4152-8881-bb1c031cac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1237d863-4cbc-4df7-88c7-fa3796088513}" ma:internalName="TaxCatchAllLabel" ma:readOnly="true" ma:showField="CatchAllDataLabel" ma:web="21731e03-f7ae-4152-8881-bb1c031cac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e1bf9d-1317-43b0-978d-2d8c4fc30d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18eb3a52-a9ad-454e-96a1-46bb4cd16a8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854CB1-5318-4352-B317-694704C2F35E}">
  <ds:schemaRefs>
    <ds:schemaRef ds:uri="http://purl.org/dc/elements/1.1/"/>
    <ds:schemaRef ds:uri="49e1bf9d-1317-43b0-978d-2d8c4fc30d46"/>
    <ds:schemaRef ds:uri="http://schemas.microsoft.com/office/2006/metadata/properties"/>
    <ds:schemaRef ds:uri="http://purl.org/dc/terms/"/>
    <ds:schemaRef ds:uri="http://schemas.openxmlformats.org/package/2006/metadata/core-properties"/>
    <ds:schemaRef ds:uri="21731e03-f7ae-4152-8881-bb1c031cac1b"/>
    <ds:schemaRef ds:uri="http://www.w3.org/XML/1998/namespace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B549518-EA10-4A52-8944-7FB63B9F8F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2A1CDE-A48D-4F86-9D39-3E182A4F8B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1731e03-f7ae-4152-8881-bb1c031cac1b"/>
    <ds:schemaRef ds:uri="49e1bf9d-1317-43b0-978d-2d8c4fc30d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Overview</vt:lpstr>
      <vt:lpstr>Data at a glance</vt:lpstr>
      <vt:lpstr>Data&gt;&gt;</vt:lpstr>
      <vt:lpstr>Demographics </vt:lpstr>
      <vt:lpstr>Education</vt:lpstr>
      <vt:lpstr>Labour Market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2026-02-20T12:39:08Z</dcterms:created>
  <dcterms:modified xsi:type="dcterms:W3CDTF">2026-02-20T12:41:53Z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3303d7c-e5a3-4cc8-90eb-69bfd7570ac4_Enabled">
    <vt:lpwstr>True</vt:lpwstr>
  </property>
  <property fmtid="{D5CDD505-2E9C-101B-9397-08002B2CF9AE}" pid="3" name="MSIP_Label_83303d7c-e5a3-4cc8-90eb-69bfd7570ac4_Parent">
    <vt:lpwstr>41a75552-f860-45e1-90d5-c0b4fc08c5e4</vt:lpwstr>
  </property>
  <property fmtid="{D5CDD505-2E9C-101B-9397-08002B2CF9AE}" pid="4" name="MSIP_Label_83303d7c-e5a3-4cc8-90eb-69bfd7570ac4_SetDate">
    <vt:lpwstr>2026-02-20T12:36:25Z</vt:lpwstr>
  </property>
  <property fmtid="{D5CDD505-2E9C-101B-9397-08002B2CF9AE}" pid="5" name="MSIP_Label_41a75552-f860-45e1-90d5-c0b4fc08c5e4_ActionId">
    <vt:lpwstr>6a58a5aa-2f98-4977-9395-62e044b20ac1</vt:lpwstr>
  </property>
  <property fmtid="{D5CDD505-2E9C-101B-9397-08002B2CF9AE}" pid="6" name="MediaServiceImageTags">
    <vt:lpwstr/>
  </property>
  <property fmtid="{D5CDD505-2E9C-101B-9397-08002B2CF9AE}" pid="7" name="ContentTypeId">
    <vt:lpwstr>0x0101001B96E6CCE4F4844CB84D0C3D1086C1FD</vt:lpwstr>
  </property>
  <property fmtid="{D5CDD505-2E9C-101B-9397-08002B2CF9AE}" pid="8" name="DataSource">
    <vt:lpwstr>2;#Internal|0b10eabc-00d3-4553-8252-f6efa1cda259</vt:lpwstr>
  </property>
  <property fmtid="{D5CDD505-2E9C-101B-9397-08002B2CF9AE}" pid="9" name="MSIP_Label_83303d7c-e5a3-4cc8-90eb-69bfd7570ac4_ActionId">
    <vt:lpwstr>efabda9e-7265-4b4f-b694-bfb5f01e7c93</vt:lpwstr>
  </property>
  <property fmtid="{D5CDD505-2E9C-101B-9397-08002B2CF9AE}" pid="10" name="MSIP_Label_41a75552-f860-45e1-90d5-c0b4fc08c5e4_Name">
    <vt:lpwstr>Client</vt:lpwstr>
  </property>
  <property fmtid="{D5CDD505-2E9C-101B-9397-08002B2CF9AE}" pid="11" name="MSIP_Label_41a75552-f860-45e1-90d5-c0b4fc08c5e4_SiteId">
    <vt:lpwstr>cc8936bc-9382-4fff-87cb-6f55999549e7</vt:lpwstr>
  </property>
  <property fmtid="{D5CDD505-2E9C-101B-9397-08002B2CF9AE}" pid="12" name="SourceSystem">
    <vt:lpwstr>1;#SPE|e1155322-03d8-4904-a51c-d7d7cbd8ca84</vt:lpwstr>
  </property>
  <property fmtid="{D5CDD505-2E9C-101B-9397-08002B2CF9AE}" pid="13" name="MSIP_Label_83303d7c-e5a3-4cc8-90eb-69bfd7570ac4_Removed">
    <vt:lpwstr>False</vt:lpwstr>
  </property>
  <property fmtid="{D5CDD505-2E9C-101B-9397-08002B2CF9AE}" pid="14" name="MSIP_Label_83303d7c-e5a3-4cc8-90eb-69bfd7570ac4_Extended_MSFT_Method">
    <vt:lpwstr>Standard</vt:lpwstr>
  </property>
  <property fmtid="{D5CDD505-2E9C-101B-9397-08002B2CF9AE}" pid="15" name="MSIP_Label_41a75552-f860-45e1-90d5-c0b4fc08c5e4_Enabled">
    <vt:lpwstr>True</vt:lpwstr>
  </property>
  <property fmtid="{D5CDD505-2E9C-101B-9397-08002B2CF9AE}" pid="16" name="MSIP_Label_83303d7c-e5a3-4cc8-90eb-69bfd7570ac4_SiteId">
    <vt:lpwstr>cc8936bc-9382-4fff-87cb-6f55999549e7</vt:lpwstr>
  </property>
  <property fmtid="{D5CDD505-2E9C-101B-9397-08002B2CF9AE}" pid="17" name="Sensitivity">
    <vt:lpwstr>Client \ Client Confidential Client</vt:lpwstr>
  </property>
  <property fmtid="{D5CDD505-2E9C-101B-9397-08002B2CF9AE}" pid="18" name="MSIP_Label_41a75552-f860-45e1-90d5-c0b4fc08c5e4_SetDate">
    <vt:lpwstr>2026-02-20T12:36:25Z</vt:lpwstr>
  </property>
  <property fmtid="{D5CDD505-2E9C-101B-9397-08002B2CF9AE}" pid="19" name="MSIP_Label_41a75552-f860-45e1-90d5-c0b4fc08c5e4_Extended_MSFT_Method">
    <vt:lpwstr>Standard</vt:lpwstr>
  </property>
  <property fmtid="{D5CDD505-2E9C-101B-9397-08002B2CF9AE}" pid="20" name="MSIP_Label_83303d7c-e5a3-4cc8-90eb-69bfd7570ac4_Name">
    <vt:lpwstr>Client \ Client Confidential</vt:lpwstr>
  </property>
</Properties>
</file>